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activeTab="2"/>
  </bookViews>
  <sheets>
    <sheet name="Sheet1" sheetId="1" r:id="rId1"/>
    <sheet name="Sheet2" sheetId="2" r:id="rId2"/>
    <sheet name="Sheet3" sheetId="3" r:id="rId3"/>
  </sheets>
  <calcPr calcId="144525"/>
</workbook>
</file>

<file path=xl/sharedStrings.xml><?xml version="1.0" encoding="utf-8"?>
<sst xmlns="http://schemas.openxmlformats.org/spreadsheetml/2006/main" count="4899" uniqueCount="1127">
  <si>
    <t>纳税人欠税情况统计表</t>
  </si>
  <si>
    <t>序号</t>
  </si>
  <si>
    <t>纳税人名称</t>
  </si>
  <si>
    <t>纳税人识别号</t>
  </si>
  <si>
    <t>法定代表人</t>
  </si>
  <si>
    <t>法人身份证号</t>
  </si>
  <si>
    <t>经营地址</t>
  </si>
  <si>
    <t>欠税总额（万元）</t>
  </si>
  <si>
    <t>本年新欠</t>
  </si>
  <si>
    <t>往年陈欠</t>
  </si>
  <si>
    <t>备注</t>
  </si>
  <si>
    <t>哈尔滨天旭经贸有限公司本溪县分公司</t>
  </si>
  <si>
    <t>91210521MA0QD78NXJ</t>
  </si>
  <si>
    <t>企业</t>
  </si>
  <si>
    <t>本溪东兴铁选厂</t>
  </si>
  <si>
    <t>91210521673777359E</t>
  </si>
  <si>
    <t>本溪满族自治县汤沟供水有限公司</t>
  </si>
  <si>
    <t>91210521MA0QCCX41W</t>
  </si>
  <si>
    <t>本溪华声铸造厂</t>
  </si>
  <si>
    <t>912105217471066479</t>
  </si>
  <si>
    <t>本溪满族自治县草河城镇锦宝矿产品加工厂</t>
  </si>
  <si>
    <t>91210521577201413C</t>
  </si>
  <si>
    <t>本溪聚源矿业有限公司</t>
  </si>
  <si>
    <t>912105215646073187</t>
  </si>
  <si>
    <t>本溪三岳矿业有限公司</t>
  </si>
  <si>
    <t>91210521399388632K</t>
  </si>
  <si>
    <t>本溪市张家堡煤矿</t>
  </si>
  <si>
    <t>210521552597722</t>
  </si>
  <si>
    <t>本溪满族自治县东旺铁选厂</t>
  </si>
  <si>
    <t>210521594844373</t>
  </si>
  <si>
    <t>非正常（企业）</t>
  </si>
  <si>
    <t>本溪满族自治县鸿圣铁选厂</t>
  </si>
  <si>
    <t>91210521667267387D</t>
  </si>
  <si>
    <t>本溪金鹏纸业有限公司</t>
  </si>
  <si>
    <t>210521676876619</t>
  </si>
  <si>
    <t>本溪满族自治县汤沟金碧城饭店</t>
  </si>
  <si>
    <t>210521580318002</t>
  </si>
  <si>
    <t>非正常（个体）</t>
  </si>
  <si>
    <t>本溪满族自治县春瑞物资商贸有限公司</t>
  </si>
  <si>
    <t>210521399011106</t>
  </si>
  <si>
    <t>本溪铁成铁路物资有限公司</t>
  </si>
  <si>
    <t>912105216704572024</t>
  </si>
  <si>
    <t>本溪福瑞德电子科技有限公司</t>
  </si>
  <si>
    <t>91210521MA0QFG380E</t>
  </si>
  <si>
    <t>本溪满族自治县粮食局建筑工程公司</t>
  </si>
  <si>
    <t>91210521119973248W</t>
  </si>
  <si>
    <t>本溪满族自治县林业种苗实验苗圃</t>
  </si>
  <si>
    <t>912105215980832762</t>
  </si>
  <si>
    <t>本溪满族自治县鹏兴达养殖有限公司</t>
  </si>
  <si>
    <t>210521085332775</t>
  </si>
  <si>
    <t>本溪满族自治县千顺矿业有限公司</t>
  </si>
  <si>
    <t>91210500081127467W</t>
  </si>
  <si>
    <t>本溪满族自治县杉松粮米加工有限公司</t>
  </si>
  <si>
    <t>91210521MA0QFDG69C</t>
  </si>
  <si>
    <t>本溪市宏志焊接材料有限责任公司</t>
  </si>
  <si>
    <t>210521119991702</t>
  </si>
  <si>
    <t>本溪溪泉砖业有限公司</t>
  </si>
  <si>
    <t>9121052178879989X7</t>
  </si>
  <si>
    <t>本溪市俊峰汽车贸易有限公司</t>
  </si>
  <si>
    <t>912105215807490927</t>
  </si>
  <si>
    <t>应天（本溪）循环材料有限公司</t>
  </si>
  <si>
    <t>91210521590928895E</t>
  </si>
  <si>
    <t>本溪鑫和矿业有限责任公司</t>
  </si>
  <si>
    <t>91210521661221185C</t>
  </si>
  <si>
    <t>本溪远达矿化有限公司</t>
  </si>
  <si>
    <t>912105213188444499</t>
  </si>
  <si>
    <t>本溪满族自治县富强煤炭销售有限公司</t>
  </si>
  <si>
    <t>9121052156460095XU</t>
  </si>
  <si>
    <t>本溪晟丰通讯工程有限公司</t>
  </si>
  <si>
    <t>91210521MA0QC14JXL</t>
  </si>
  <si>
    <t>本溪市洪利通讯数码城有限公司</t>
  </si>
  <si>
    <t>91210521552576809K</t>
  </si>
  <si>
    <t>本溪润泰再生资源回收有限公司</t>
  </si>
  <si>
    <t>91210521MA0TQ1NW60</t>
  </si>
  <si>
    <t>北京汇源集团本溪有限公司</t>
  </si>
  <si>
    <t>91210521680071266J</t>
  </si>
  <si>
    <t>本溪汇源食品饮料有限公司</t>
  </si>
  <si>
    <t>91210500680077588R</t>
  </si>
  <si>
    <t>本溪满族自治县华正氧气厂</t>
  </si>
  <si>
    <t>91210521759137889U</t>
  </si>
  <si>
    <t>本溪劳雷石油化工设备成套有限公司</t>
  </si>
  <si>
    <t>9121052172684371X1</t>
  </si>
  <si>
    <t>本溪祥和(集团)永祥绒山羊发展有限公司</t>
  </si>
  <si>
    <t>91210500785109013U</t>
  </si>
  <si>
    <t>本溪市雅荻实业有限公司</t>
  </si>
  <si>
    <t>210521765401682</t>
  </si>
  <si>
    <t>本溪市中兴纺织厂</t>
  </si>
  <si>
    <t>210521119964114</t>
  </si>
  <si>
    <t>本溪满族自治县第二百货商店</t>
  </si>
  <si>
    <t>912105211199602443</t>
  </si>
  <si>
    <t>本溪波莱特漆业有限责任公司</t>
  </si>
  <si>
    <t>912105216038502903</t>
  </si>
  <si>
    <t>本溪华冶洗煤厂</t>
  </si>
  <si>
    <t>210521765412138</t>
  </si>
  <si>
    <t>本溪卡布达汽车零部件有限公司</t>
  </si>
  <si>
    <t>210521765433879</t>
  </si>
  <si>
    <t>本溪满族自治县粮库</t>
  </si>
  <si>
    <t>91210521119960156L</t>
  </si>
  <si>
    <t>本溪满族自治县琦源矿业有限公司</t>
  </si>
  <si>
    <t>91210521395852944D</t>
  </si>
  <si>
    <t xml:space="preserve"> </t>
  </si>
  <si>
    <t>本溪市鑫海隆化工有限公司</t>
  </si>
  <si>
    <t>210521774642939</t>
  </si>
  <si>
    <t>本溪泰利网络工程有限公司</t>
  </si>
  <si>
    <t>9121052106409419XW</t>
  </si>
  <si>
    <t>本溪丰源绿色农业开发有限公司</t>
  </si>
  <si>
    <t>91210521MA0QDAXF1H</t>
  </si>
  <si>
    <t>本溪满族自治县凤岩丝网制品有限公司</t>
  </si>
  <si>
    <t>912105213186867948</t>
  </si>
  <si>
    <t>本溪满族自治县民族服装厂</t>
  </si>
  <si>
    <t>210521119961503</t>
  </si>
  <si>
    <t>本溪满族自治县振鑫超市有限公司</t>
  </si>
  <si>
    <t>91210521085338587Y</t>
  </si>
  <si>
    <t>本溪第一纺织有限公司</t>
  </si>
  <si>
    <t>210521119968385</t>
  </si>
  <si>
    <t>本溪满族自治县民政工矿新型机械厂</t>
  </si>
  <si>
    <t>91210521119968027Q</t>
  </si>
  <si>
    <t>本溪满族自治县新政硅石加工有限公司</t>
  </si>
  <si>
    <t>210521072158464</t>
  </si>
  <si>
    <t>本溪市新型耐磨材料厂</t>
  </si>
  <si>
    <t>91210521119970581N</t>
  </si>
  <si>
    <t>本溪满族自治县佳晟矿业有限公司</t>
  </si>
  <si>
    <t>91210521MA0QC0YU89</t>
  </si>
  <si>
    <t>本溪满族自治县利本彩涂钢板有限公司</t>
  </si>
  <si>
    <t>91210521696199942Y</t>
  </si>
  <si>
    <t>本溪满族自治县银河矿石经销有限公司</t>
  </si>
  <si>
    <t>91210521686603614T</t>
  </si>
  <si>
    <t>本溪溪城化工有限责任公司</t>
  </si>
  <si>
    <t>210521742750556</t>
  </si>
  <si>
    <t>辽宁汇达农业发展集团有限公司</t>
  </si>
  <si>
    <t>912105007290403575</t>
  </si>
  <si>
    <t>辽宁汇达实业有限公司</t>
  </si>
  <si>
    <t>91210521603850135N</t>
  </si>
  <si>
    <t>本溪宏高新型材料有限公司</t>
  </si>
  <si>
    <t>91210521055672584T</t>
  </si>
  <si>
    <t>本溪满族自治县彩富红发粘土矿</t>
  </si>
  <si>
    <t>912105217777505210</t>
  </si>
  <si>
    <t>本溪满族自治县富祥物资贸易经销处</t>
  </si>
  <si>
    <t>21052159094211X</t>
  </si>
  <si>
    <t>本溪满族自治县鸿达润滑油经销有限公司</t>
  </si>
  <si>
    <t>91210521667296751E</t>
  </si>
  <si>
    <t>本溪满族自治县腾达铸造加工厂</t>
  </si>
  <si>
    <t>91210521661219333E</t>
  </si>
  <si>
    <t>本溪市顺达轴业有限公司</t>
  </si>
  <si>
    <t>912105215742615848</t>
  </si>
  <si>
    <t>本溪一一三涂料有限责任公司</t>
  </si>
  <si>
    <t>9121052160385024XP</t>
  </si>
  <si>
    <t>本溪燚霖矿产品经销处</t>
  </si>
  <si>
    <t>91210521MA0QF5Y619</t>
  </si>
  <si>
    <t>辽宁省观音阁水库水产养殖总场有限公司</t>
  </si>
  <si>
    <t>912105217015878010</t>
  </si>
  <si>
    <t>辽宁泰源汽车零部件制造有限公司</t>
  </si>
  <si>
    <t>91210521598082935B</t>
  </si>
  <si>
    <t>辽宁一一三（集团）化工有限责任公司</t>
  </si>
  <si>
    <t>9121052170184760X4</t>
  </si>
  <si>
    <t>本溪满族自治县厚利矿业有限责任公司</t>
  </si>
  <si>
    <t>210521587322155</t>
  </si>
  <si>
    <t>企业（非正常）</t>
  </si>
  <si>
    <t>本溪森研体育设施工程有限公司</t>
  </si>
  <si>
    <t>91210521781644625H</t>
  </si>
  <si>
    <t>本溪市北方炼铁厂</t>
  </si>
  <si>
    <t>91210521730818269M</t>
  </si>
  <si>
    <t>本溪满族自治县连山关镇中河金矿</t>
  </si>
  <si>
    <t>912105211199770468</t>
  </si>
  <si>
    <t>本溪满族自治县亿隆物流有限责任公司</t>
  </si>
  <si>
    <t>91210521570945823N</t>
  </si>
  <si>
    <t>辽宁建设实业集团草河口置业有限公司</t>
  </si>
  <si>
    <t>912105216737552059</t>
  </si>
  <si>
    <t>本溪连铸曲轴有限公司</t>
  </si>
  <si>
    <t>210521794818735</t>
  </si>
  <si>
    <t>辽宁兴达金属钢网有限公司</t>
  </si>
  <si>
    <t>91210521561353658U</t>
  </si>
  <si>
    <t>本溪新辽矿业有限公司</t>
  </si>
  <si>
    <t>9121052176830356XK</t>
  </si>
  <si>
    <t>辽宁鑫海化工有限公司</t>
  </si>
  <si>
    <t>91210521699416551W</t>
  </si>
  <si>
    <t>本溪满族自治县草河口粮库</t>
  </si>
  <si>
    <t>91210521119961538N</t>
  </si>
  <si>
    <t>本溪鑫源钻井钻探工程有限公司</t>
  </si>
  <si>
    <t>91210521MA0QEW3K7E</t>
  </si>
  <si>
    <t>本溪市胜达劳务服务有限公司</t>
  </si>
  <si>
    <t>91210521MA0QDTJB1J</t>
  </si>
  <si>
    <t>本溪东方氯碱有限责任公司</t>
  </si>
  <si>
    <t>210521765432171</t>
  </si>
  <si>
    <t>其他有限责任公司（非正常户）</t>
  </si>
  <si>
    <t>本溪市西洪铸造有限公司</t>
  </si>
  <si>
    <t>210521791594377</t>
  </si>
  <si>
    <t>本溪市鑫隆铁选厂</t>
  </si>
  <si>
    <t>91210521771413567G</t>
  </si>
  <si>
    <t>私营独资企业（非正常户）</t>
  </si>
  <si>
    <t>本溪振溪羊绒制品厂</t>
  </si>
  <si>
    <t>91210521MA0QCAG3XA</t>
  </si>
  <si>
    <t>本溪满族自治县大兴电石厂</t>
  </si>
  <si>
    <t>210521768316221</t>
  </si>
  <si>
    <t>本溪满族自治县大成矿业有限公司</t>
  </si>
  <si>
    <t>210521701854316</t>
  </si>
  <si>
    <t>本溪满族自治县连山关景隆矿业有限公司</t>
  </si>
  <si>
    <t>21052159091811X</t>
  </si>
  <si>
    <t>本溪满族自治县金来选矿厂</t>
  </si>
  <si>
    <t>91210521777769062K</t>
  </si>
  <si>
    <t>本溪满族自治县鑫泉源奶牛养殖示范场</t>
  </si>
  <si>
    <t>210521558158798</t>
  </si>
  <si>
    <t>本溪蓬海化塑总厂</t>
  </si>
  <si>
    <t>210521119961204</t>
  </si>
  <si>
    <t>国有企业（非正常户）</t>
  </si>
  <si>
    <t>本溪锦泰羊绒制品厂</t>
  </si>
  <si>
    <t>91210521MA0QCAFRXB</t>
  </si>
  <si>
    <t>本溪南方印业有限公司</t>
  </si>
  <si>
    <t>912105217887667051</t>
  </si>
  <si>
    <t>本溪满族自治县瑞鹏房地产开发有限公司</t>
  </si>
  <si>
    <t>91210521574256865N</t>
  </si>
  <si>
    <t>本溪满族自治县远翔运输有限公司</t>
  </si>
  <si>
    <t>91210521MA0QDCNJ6T</t>
  </si>
  <si>
    <t>本溪满族自治县金辰建筑工程有限责任公司</t>
  </si>
  <si>
    <t>91210521680067822P</t>
  </si>
  <si>
    <t>本溪盛顺劳务服务有限公司</t>
  </si>
  <si>
    <t>91210521MA0UUB8RXN</t>
  </si>
  <si>
    <t>本溪达利快递有限公司</t>
  </si>
  <si>
    <t>91210521MA0U8TUN6H</t>
  </si>
  <si>
    <t>本溪金恒曲轴厂</t>
  </si>
  <si>
    <t>91210521701854586H</t>
  </si>
  <si>
    <t>本溪富民矿业有限公司</t>
  </si>
  <si>
    <t>912105217557561139</t>
  </si>
  <si>
    <t>正常</t>
  </si>
  <si>
    <t>本溪满族自治县帝邦混凝土有限公司</t>
  </si>
  <si>
    <t>210521561394644</t>
  </si>
  <si>
    <t>非正常</t>
  </si>
  <si>
    <t>本溪满族自治县富源铁选厂</t>
  </si>
  <si>
    <t>91210521574280160B</t>
  </si>
  <si>
    <t>本溪满族自治县高官投资有限责任公司</t>
  </si>
  <si>
    <t>91210521673751378J</t>
  </si>
  <si>
    <t>本溪满族自治县高官镇圣达农场</t>
  </si>
  <si>
    <t>91210521MA0QEEYM12</t>
  </si>
  <si>
    <t>本溪满族自治县高官镇天鹏养猪场</t>
  </si>
  <si>
    <t>91210521068321521A</t>
  </si>
  <si>
    <t>本溪满族自治县和合铁选有限公司</t>
  </si>
  <si>
    <t>912105216994498632</t>
  </si>
  <si>
    <t>本溪满族自治县华悦铁选厂</t>
  </si>
  <si>
    <t>91210521072162420F</t>
  </si>
  <si>
    <t>本溪满族自治县汇川铁选有限公司</t>
  </si>
  <si>
    <t>91210521686648943Y</t>
  </si>
  <si>
    <t>本溪满族自治县同达铁选有限责任公司</t>
  </si>
  <si>
    <t>91210521765439533J</t>
  </si>
  <si>
    <t>本溪满族自治县裕泰农机专业合作社</t>
  </si>
  <si>
    <t>9321052109196535XQ</t>
  </si>
  <si>
    <t>本溪荣赢中蜂养殖有限公司</t>
  </si>
  <si>
    <t>91210521318618943K</t>
  </si>
  <si>
    <t>本溪市军力矿业有限责任公司</t>
  </si>
  <si>
    <t>91210521725694759R</t>
  </si>
  <si>
    <t>本溪同城生态农业有限公司</t>
  </si>
  <si>
    <t>912105210932004060</t>
  </si>
  <si>
    <t>本溪长源选煤有限责任公司</t>
  </si>
  <si>
    <t>91210521791576822Q</t>
  </si>
  <si>
    <t>本溪至善钢化技术玻璃有限公司</t>
  </si>
  <si>
    <t>91210521099126569J</t>
  </si>
  <si>
    <t>本溪满族自治县华清泉洗浴有限公司</t>
  </si>
  <si>
    <t>210521676896476</t>
  </si>
  <si>
    <t>本溪满族自治县修建工程有限责任公司</t>
  </si>
  <si>
    <t>91210521701588986L</t>
  </si>
  <si>
    <t>本溪市山海文化产业有限公司</t>
  </si>
  <si>
    <t>210521081117146</t>
  </si>
  <si>
    <t>本溪市志尚美发职业培训学校</t>
  </si>
  <si>
    <t>210521590919956</t>
  </si>
  <si>
    <t>本溪州绿商旅实业投资有限公司</t>
  </si>
  <si>
    <t>210521395655561</t>
  </si>
  <si>
    <t>本溪赋泉宾馆</t>
  </si>
  <si>
    <t>210521676894374</t>
  </si>
  <si>
    <t>本溪汇美商业管理有限公司</t>
  </si>
  <si>
    <t>21052169940274X</t>
  </si>
  <si>
    <t>本溪嘉德润典当有限责任公司</t>
  </si>
  <si>
    <t>91210521319020695J</t>
  </si>
  <si>
    <t>本溪满族自治县末视觉广告有限公司</t>
  </si>
  <si>
    <t>91210521095184630G</t>
  </si>
  <si>
    <t>本溪满族自治县泰顺公路工程有限公司</t>
  </si>
  <si>
    <t>91210521725682256X</t>
  </si>
  <si>
    <t>本溪满族自治县腾煜房地产开发有限责任公司</t>
  </si>
  <si>
    <t>91210521670470183N</t>
  </si>
  <si>
    <t>本溪满族自治县营运有限公司</t>
  </si>
  <si>
    <t>91210521119991032Y</t>
  </si>
  <si>
    <t>本溪庆永房地产开发有限公司</t>
  </si>
  <si>
    <t>912105215980721633</t>
  </si>
  <si>
    <t>本溪实华置业发展有限公司</t>
  </si>
  <si>
    <t>91210521788779477T</t>
  </si>
  <si>
    <t>本溪天龙古洞旅游开发有限责任公司</t>
  </si>
  <si>
    <t>912105215873488302</t>
  </si>
  <si>
    <t>美仕汇鑫源(本溪)置业发展有限公司</t>
  </si>
  <si>
    <t>210521667292988</t>
  </si>
  <si>
    <t>英大泰和人寿保险股份有限公司本溪中心支公司小市营销服务部</t>
  </si>
  <si>
    <t>91210500MA0TXKR34C</t>
  </si>
  <si>
    <t>中国太平洋财产保险股份有限公司本溪县支公司</t>
  </si>
  <si>
    <t>2105210000005WT</t>
  </si>
  <si>
    <t>本溪富源建筑幕墙工程有限公司</t>
  </si>
  <si>
    <t>91210521603850303Q</t>
  </si>
  <si>
    <t>本溪诚利物资经销有限公司</t>
  </si>
  <si>
    <t>91210521MA0UK15325</t>
  </si>
  <si>
    <t>1,767.08</t>
  </si>
  <si>
    <t>706.83</t>
  </si>
  <si>
    <t>1,060.25</t>
  </si>
  <si>
    <t>34,018.01</t>
  </si>
  <si>
    <t>本溪德龙机械设备租赁有限公司</t>
  </si>
  <si>
    <t>912105213189944632</t>
  </si>
  <si>
    <t>673.00</t>
  </si>
  <si>
    <t>本溪丰宜机械刀片有限公司</t>
  </si>
  <si>
    <t>210521587302242</t>
  </si>
  <si>
    <t>企业，非正常</t>
  </si>
  <si>
    <t>本溪富生耐火材料有限公司</t>
  </si>
  <si>
    <t>210521318609596</t>
  </si>
  <si>
    <t>本溪化工集团有限责任公司</t>
  </si>
  <si>
    <t>210521119991542</t>
  </si>
  <si>
    <t>14,127.69</t>
  </si>
  <si>
    <t>1,227.36</t>
  </si>
  <si>
    <t>8,146.00</t>
  </si>
  <si>
    <t>本溪巨霸河卵石加工有限公司</t>
  </si>
  <si>
    <t>912105213188601236</t>
  </si>
  <si>
    <t>本溪满族自治县财顺煤炭经销有限公司</t>
  </si>
  <si>
    <t>912105213963986831</t>
  </si>
  <si>
    <t>本溪满族自治县才窑富生粘土矿</t>
  </si>
  <si>
    <t>91210521689650205R</t>
  </si>
  <si>
    <t>本溪满族自治县東昇煤业有限公司</t>
  </si>
  <si>
    <t>210521068313644</t>
  </si>
  <si>
    <t>本溪满族自治县东营坊乡金盛选矿厂</t>
  </si>
  <si>
    <t>91210521771448524E</t>
  </si>
  <si>
    <t>2,635.70</t>
  </si>
  <si>
    <t>本溪满族自治县广源建筑材料有限公司</t>
  </si>
  <si>
    <t>91210521673797675L</t>
  </si>
  <si>
    <t>34,380.00</t>
  </si>
  <si>
    <t>36,400.00</t>
  </si>
  <si>
    <t>本溪满族自治县宏达畜牧养殖场</t>
  </si>
  <si>
    <t>210521686626621</t>
  </si>
  <si>
    <t>本溪满族自治县宏运家禽养殖专业合作社</t>
  </si>
  <si>
    <t>210521680089829</t>
  </si>
  <si>
    <t>本溪满族自治县华祥绿色山野菜大榛子生产专业合作社</t>
  </si>
  <si>
    <t>93210521399671403F</t>
  </si>
  <si>
    <t>本溪满族自治县碱厂镇房产管理所</t>
  </si>
  <si>
    <t>210521463532169</t>
  </si>
  <si>
    <t>本溪满族自治县碱厂镇吉利采石场</t>
  </si>
  <si>
    <t>210521710104143</t>
  </si>
  <si>
    <t>个体，非正常</t>
  </si>
  <si>
    <t>本溪满族自治县碱厂镇久源碎石加工厂</t>
  </si>
  <si>
    <t>210521577244958</t>
  </si>
  <si>
    <t>131.94</t>
  </si>
  <si>
    <t>52.78</t>
  </si>
  <si>
    <t>79.16</t>
  </si>
  <si>
    <t>1,372.00</t>
  </si>
  <si>
    <t>本溪满族自治县建兴铸造厂</t>
  </si>
  <si>
    <t>91210521755758899A</t>
  </si>
  <si>
    <t>1,403.82</t>
  </si>
  <si>
    <t>842.29</t>
  </si>
  <si>
    <t>561.53</t>
  </si>
  <si>
    <t>本溪满族自治县金桥优质米专业合作社</t>
  </si>
  <si>
    <t>9321052167685775XJ</t>
  </si>
  <si>
    <t>本溪满族自治县九龙水电站</t>
  </si>
  <si>
    <t>91210521680073608P</t>
  </si>
  <si>
    <t>106.69</t>
  </si>
  <si>
    <t>160.03</t>
  </si>
  <si>
    <t>本溪满族自治县聚鑫矿业有限责任公司</t>
  </si>
  <si>
    <t>91210521771444232B</t>
  </si>
  <si>
    <t>本溪满族自治县昆宏煤矿有限公司</t>
  </si>
  <si>
    <t>9121050008530423XB</t>
  </si>
  <si>
    <t>14,187.01</t>
  </si>
  <si>
    <t>5,674.80</t>
  </si>
  <si>
    <t>8,512.20</t>
  </si>
  <si>
    <t>本溪满族自治县利鑫矿化有限公司</t>
  </si>
  <si>
    <t>912105216737899156</t>
  </si>
  <si>
    <t>本溪满族自治县兰河化工厂</t>
  </si>
  <si>
    <t>912105216704792413</t>
  </si>
  <si>
    <t>本溪满族自治县龙腾白灰厂</t>
  </si>
  <si>
    <t>91210521081109410E</t>
  </si>
  <si>
    <t>本溪满族自治县南甸粮食酿酒厂</t>
  </si>
  <si>
    <t>91210521119968449P</t>
  </si>
  <si>
    <t>本溪满族自治县南甸镇枫炀采石场</t>
  </si>
  <si>
    <t>91210521076275166X</t>
  </si>
  <si>
    <t>本溪满族自治县田师付镇东生煤矿</t>
  </si>
  <si>
    <t>210521M20040218</t>
  </si>
  <si>
    <t>0.48</t>
  </si>
  <si>
    <t>0.16</t>
  </si>
  <si>
    <t>0.32</t>
  </si>
  <si>
    <t>2.24</t>
  </si>
  <si>
    <t>8.80</t>
  </si>
  <si>
    <t>本溪森澳山葡萄酒有限公司</t>
  </si>
  <si>
    <t>912105217816004700</t>
  </si>
  <si>
    <t>50.00</t>
  </si>
  <si>
    <t>本溪满族自治县南甸镇鑫麟食品厂</t>
  </si>
  <si>
    <t>91210521590945775G</t>
  </si>
  <si>
    <t>本溪满族自治县南甸子镇公共事务管理服务站</t>
  </si>
  <si>
    <t>91210521MA0QCDYT5W</t>
  </si>
  <si>
    <t>12.31</t>
  </si>
  <si>
    <t>8.21</t>
  </si>
  <si>
    <t>20.51</t>
  </si>
  <si>
    <t>本溪满族自治县少华野生鱼类养殖农民专业合作社</t>
  </si>
  <si>
    <t>932105213996714382</t>
  </si>
  <si>
    <t>本溪满族自治县盛道绒毛制品有限公司</t>
  </si>
  <si>
    <t>210521353571108</t>
  </si>
  <si>
    <t>本溪满族自治县顺祥意养猪专业合作社</t>
  </si>
  <si>
    <t>210521555365257</t>
  </si>
  <si>
    <t>本溪满族自治县天时钻探有限公司</t>
  </si>
  <si>
    <t>91210521MA0U9LKM8M</t>
  </si>
  <si>
    <t>3,495.15</t>
  </si>
  <si>
    <t>本溪满族自治县祥和汽车配件有限公司</t>
  </si>
  <si>
    <t>210521670496842</t>
  </si>
  <si>
    <t>98.35</t>
  </si>
  <si>
    <t>39.34</t>
  </si>
  <si>
    <t>本溪满族自治县小绵羊绒毛制品有限公司</t>
  </si>
  <si>
    <t>210521353571271</t>
  </si>
  <si>
    <t>100,000.00</t>
  </si>
  <si>
    <t>本溪满族自治县医药公司南甸分公司</t>
  </si>
  <si>
    <t>91210521119960869N</t>
  </si>
  <si>
    <t>本溪满族自治县振兴铸造厂</t>
  </si>
  <si>
    <t>210521771433066</t>
  </si>
  <si>
    <t>10.99</t>
  </si>
  <si>
    <t>本溪明军机械设备租赁有限公司</t>
  </si>
  <si>
    <t>912105210958532751</t>
  </si>
  <si>
    <t>本溪明烨机械制造有限公司</t>
  </si>
  <si>
    <t>21052166727283X</t>
  </si>
  <si>
    <t>本溪南阳家家福豆制品加工厂</t>
  </si>
  <si>
    <t>912105210919579234</t>
  </si>
  <si>
    <t>150.00</t>
  </si>
  <si>
    <t>19.60</t>
  </si>
  <si>
    <t>本溪曲轴制动器材厂</t>
  </si>
  <si>
    <t>91210521701587676B</t>
  </si>
  <si>
    <t>本溪热神环保设备制造有限公司</t>
  </si>
  <si>
    <t>210521696195933</t>
  </si>
  <si>
    <t>本溪山星冶炼厂</t>
  </si>
  <si>
    <t>210521759144763</t>
  </si>
  <si>
    <t>565,936.43</t>
  </si>
  <si>
    <t>本溪铁刹山水泥厂</t>
  </si>
  <si>
    <t>91210521689677707E</t>
  </si>
  <si>
    <t>4,112.00</t>
  </si>
  <si>
    <t>471,564.00</t>
  </si>
  <si>
    <t>本溪永旺畜禽业有限公司</t>
  </si>
  <si>
    <t>912105216994413867</t>
  </si>
  <si>
    <t>辽宁天和机械有限公司</t>
  </si>
  <si>
    <t>210521667288612</t>
  </si>
  <si>
    <t>辽宁铁刹山酒业(集团)有限公司</t>
  </si>
  <si>
    <t>91210500119960826U</t>
  </si>
  <si>
    <t>53,169.17</t>
  </si>
  <si>
    <t>765,851.92</t>
  </si>
  <si>
    <t>本溪宏昌冶金材料厂</t>
  </si>
  <si>
    <t>912105216612449181</t>
  </si>
  <si>
    <t>本溪宏骏水利工程有限公司</t>
  </si>
  <si>
    <t>91210521MA0QEE3B4P</t>
  </si>
  <si>
    <t>本溪满族自治县春雷经贸有限公司</t>
  </si>
  <si>
    <t>91210521561397204F</t>
  </si>
  <si>
    <t>14.00</t>
  </si>
  <si>
    <t>30.00</t>
  </si>
  <si>
    <t>本溪满族自治县鼎皓煤炭销售有限责任公司</t>
  </si>
  <si>
    <t>912105215841976866</t>
  </si>
  <si>
    <t>733,990.62</t>
  </si>
  <si>
    <t>本溪满族自治县东营坊乡东林木材加工厂</t>
  </si>
  <si>
    <t>91210521MA0UD05QXQ</t>
  </si>
  <si>
    <t>本溪满族自治县和润电站</t>
  </si>
  <si>
    <t>912105213976171123</t>
  </si>
  <si>
    <t>105.60</t>
  </si>
  <si>
    <t>本溪满族自治县碱厂镇人民政府</t>
  </si>
  <si>
    <t>11210521001425545Q</t>
  </si>
  <si>
    <t>890.00</t>
  </si>
  <si>
    <t>本溪满族自治县金晨房地产开发有限公司</t>
  </si>
  <si>
    <t>912105215581547893</t>
  </si>
  <si>
    <t>本溪满族自治县南甸镇春意维修队</t>
  </si>
  <si>
    <t>92210521MA0UMJX9XE</t>
  </si>
  <si>
    <t>本溪满族自治县南甸镇高钙白灰经销处</t>
  </si>
  <si>
    <t>91210521MA0QFXN09U</t>
  </si>
  <si>
    <t>本溪满族自治县太子源头漂流有限责任公司</t>
  </si>
  <si>
    <t>912105217887722404</t>
  </si>
  <si>
    <t>35.00</t>
  </si>
  <si>
    <t>75.00</t>
  </si>
  <si>
    <t>本溪市东南钙业有限公司</t>
  </si>
  <si>
    <t>912105217887724273</t>
  </si>
  <si>
    <t>本溪兴隆精细粉末有限公司</t>
  </si>
  <si>
    <t>91210521664594788X</t>
  </si>
  <si>
    <t>7.00</t>
  </si>
  <si>
    <t>600.00</t>
  </si>
  <si>
    <t>本溪洋湖沟画家村旅游有限公司</t>
  </si>
  <si>
    <t>91210521081107458W</t>
  </si>
  <si>
    <t>本溪赢利钙石粉加工有限公司</t>
  </si>
  <si>
    <t>912105213188976128</t>
  </si>
  <si>
    <t>6,060.48</t>
  </si>
  <si>
    <t>121.21</t>
  </si>
  <si>
    <t>181.81</t>
  </si>
  <si>
    <t>303.02</t>
  </si>
  <si>
    <t>25.60</t>
  </si>
  <si>
    <t>本溪七一五厂</t>
  </si>
  <si>
    <t>210521819964887</t>
  </si>
  <si>
    <t>2,609.95</t>
  </si>
  <si>
    <t>6,750.00</t>
  </si>
  <si>
    <t>本溪市泉山煤矿（二区、三井）</t>
  </si>
  <si>
    <t>91210521119961298U</t>
  </si>
  <si>
    <t>本溪新时代民爆有限公司</t>
  </si>
  <si>
    <t>91210521574276102Y</t>
  </si>
  <si>
    <t>本溪泓沅水泥制造有限公司</t>
  </si>
  <si>
    <t>91210521701853954P</t>
  </si>
  <si>
    <t>本溪泓源石灰有限公司</t>
  </si>
  <si>
    <t>91210521564601549D</t>
  </si>
  <si>
    <t>10.10</t>
  </si>
  <si>
    <t>32.82</t>
  </si>
  <si>
    <t>本溪满族自治县安正煤炭有限责任公司</t>
  </si>
  <si>
    <t>210521068308650</t>
  </si>
  <si>
    <t>本溪满族自治县宏达福利铸造厂</t>
  </si>
  <si>
    <t>912105211199807553</t>
  </si>
  <si>
    <t>8.60</t>
  </si>
  <si>
    <t>515.01</t>
  </si>
  <si>
    <t>772.52</t>
  </si>
  <si>
    <t>本溪满族自治县旺隆矿业有限公司</t>
  </si>
  <si>
    <t>912105210811274830</t>
  </si>
  <si>
    <t>本溪满族自治县春鹏钢结构安装有限公司</t>
  </si>
  <si>
    <t>91210521318826638F</t>
  </si>
  <si>
    <t>本溪满族自治县泉水团林子煤矿</t>
  </si>
  <si>
    <t>210521771416987</t>
  </si>
  <si>
    <t>215.59</t>
  </si>
  <si>
    <t>509.21</t>
  </si>
  <si>
    <t>本溪满族自治县泉水白灰厂</t>
  </si>
  <si>
    <t>21052170185325X</t>
  </si>
  <si>
    <t>本溪满族自治县田师付林场铁矿．</t>
  </si>
  <si>
    <t>912105216961805207</t>
  </si>
  <si>
    <t>本溪满族自治县田师付肉食水产公司</t>
  </si>
  <si>
    <t>9121052111996101X9</t>
  </si>
  <si>
    <t>本溪满族自治县田师付镇全堡村粘土矿</t>
  </si>
  <si>
    <t>91210521701853196L</t>
  </si>
  <si>
    <t>本溪满族自治县田师付镇孔堡村煤矿</t>
  </si>
  <si>
    <t>912105001199807128</t>
  </si>
  <si>
    <t>本溪满族自治县田师付镇康宁大药房</t>
  </si>
  <si>
    <t>91210521MA0QDHT02N</t>
  </si>
  <si>
    <t>本溪满族自治县田师付镇明星铁选厂</t>
  </si>
  <si>
    <t>91210521L1856048X7</t>
  </si>
  <si>
    <t>本溪满族自治县田师付镇白灰厂夹皮沟煤矿</t>
  </si>
  <si>
    <t>210521736730700</t>
  </si>
  <si>
    <t>4.77</t>
  </si>
  <si>
    <t>17.82</t>
  </si>
  <si>
    <t>0.95</t>
  </si>
  <si>
    <t>2.86</t>
  </si>
  <si>
    <t>69.03</t>
  </si>
  <si>
    <t>本溪满族自治县田师付镇金沟采石场</t>
  </si>
  <si>
    <t>91210521552558002F</t>
  </si>
  <si>
    <t>本溪满族自治县田师付镇集体企业公司供销经理部</t>
  </si>
  <si>
    <t>912105218199710837</t>
  </si>
  <si>
    <t>本溪满族自治县田师付镇集体企业公司银河商场</t>
  </si>
  <si>
    <t>91210521119971613J</t>
  </si>
  <si>
    <t>171.96</t>
  </si>
  <si>
    <t>本溪满族自治县财源煤炭销售有限公司</t>
  </si>
  <si>
    <t>912105215646318446</t>
  </si>
  <si>
    <t>49.39</t>
  </si>
  <si>
    <t>8,708.09</t>
  </si>
  <si>
    <t>435,404.44</t>
  </si>
  <si>
    <t>21,770.22</t>
  </si>
  <si>
    <t>13,062.13</t>
  </si>
  <si>
    <t>本溪满族自治县顾府矿业有限公司</t>
  </si>
  <si>
    <t>210521096372748</t>
  </si>
  <si>
    <t>本溪铭宇无人机科技服务有限公司</t>
  </si>
  <si>
    <t>91210521MA0QDKPQ8F</t>
  </si>
  <si>
    <t>本溪鹏飞链式生态种养基地</t>
  </si>
  <si>
    <t>91210521797654713Y</t>
  </si>
  <si>
    <t>贾玉辉</t>
  </si>
  <si>
    <t>230714********0214</t>
  </si>
  <si>
    <t>辽宁省本溪市本溪满族自治县草河城镇王坊村本溪华声铸造厂后院内北侧</t>
  </si>
  <si>
    <t>贺广红</t>
  </si>
  <si>
    <t>210521********0015</t>
  </si>
  <si>
    <t>本溪满族自治县草河城镇草河城村</t>
  </si>
  <si>
    <t>徐宝良</t>
  </si>
  <si>
    <t>210521********0034</t>
  </si>
  <si>
    <t>辽宁省本溪市本溪满族自治县草河掌镇汤沟</t>
  </si>
  <si>
    <t>步丽君</t>
  </si>
  <si>
    <t>210502********3028</t>
  </si>
  <si>
    <t>国家税务总局本溪满族自治县税务局草河掌税务所</t>
  </si>
  <si>
    <t>孟庆伟</t>
  </si>
  <si>
    <t>210521********0033</t>
  </si>
  <si>
    <t>本溪满族自治县草河城镇</t>
  </si>
  <si>
    <t>韩秋云</t>
  </si>
  <si>
    <t>210502********0624</t>
  </si>
  <si>
    <t>本溪满族自治县草河城镇王房村</t>
  </si>
  <si>
    <t>张利明</t>
  </si>
  <si>
    <t>210106********1837</t>
  </si>
  <si>
    <t>本溪满族自治县草河城镇四棵树村</t>
  </si>
  <si>
    <t>丁立杰</t>
  </si>
  <si>
    <t>370920********4994</t>
  </si>
  <si>
    <t>草河掌镇佟堡村</t>
  </si>
  <si>
    <t>毕永久</t>
  </si>
  <si>
    <t>210521********1072</t>
  </si>
  <si>
    <t>本溪满族自治县草河城镇徐堡村孙堡组大黑沟门</t>
  </si>
  <si>
    <t>傅桂娟</t>
  </si>
  <si>
    <t>210522********5623</t>
  </si>
  <si>
    <t>草河城镇</t>
  </si>
  <si>
    <t>本溪满族自治县草河掌镇佟家堡村</t>
  </si>
  <si>
    <t>苑朋丽</t>
  </si>
  <si>
    <t>210521********2</t>
  </si>
  <si>
    <t>本溪县</t>
  </si>
  <si>
    <t>于春瑞</t>
  </si>
  <si>
    <t>210521********0031</t>
  </si>
  <si>
    <t xml:space="preserve"> 本溪满族自治县小市镇过境路９８－７６号二楼北侧１－２号门市 本溪满族自治县小市镇过境路９８－７６号二楼北侧１－２号门市 </t>
  </si>
  <si>
    <t xml:space="preserve"> 邢启军 </t>
  </si>
  <si>
    <t>210521********287X</t>
  </si>
  <si>
    <t>本溪满族自治县小市镇向阳街</t>
  </si>
  <si>
    <t>王锐</t>
  </si>
  <si>
    <t>210521********0011</t>
  </si>
  <si>
    <t>辽宁省本溪市本溪满族自治县小市镇德科斯米尔路18-2泰丰汽车半轴有限公司9#厂房</t>
  </si>
  <si>
    <t>隋柏华</t>
  </si>
  <si>
    <t>小市镇观音阁村</t>
  </si>
  <si>
    <t xml:space="preserve">王少刚 </t>
  </si>
  <si>
    <t>210521********0073</t>
  </si>
  <si>
    <t>本溪满族自治县小市镇长江路３９２号</t>
  </si>
  <si>
    <t>孟昭亮</t>
  </si>
  <si>
    <t>210521********1075</t>
  </si>
  <si>
    <t>本溪满族自治县小市镇久才峪村</t>
  </si>
  <si>
    <t>朴希久</t>
  </si>
  <si>
    <t>210502********2719</t>
  </si>
  <si>
    <t>辽宁省本溪满族自治县小市镇山城子村</t>
  </si>
  <si>
    <t>赵忠彦</t>
  </si>
  <si>
    <t>210521********0036</t>
  </si>
  <si>
    <t>辽宁省本溪市本溪满族自治县小市镇书苑巷粮库商住楼-9#门市房</t>
  </si>
  <si>
    <t>赵建国</t>
  </si>
  <si>
    <t>210521********1</t>
  </si>
  <si>
    <t>本溪满族自治县小市镇城沟村</t>
  </si>
  <si>
    <t>邓绍权</t>
  </si>
  <si>
    <t>210521********2870</t>
  </si>
  <si>
    <t>本溪满族自治县小市镇碱厂堡村</t>
  </si>
  <si>
    <t xml:space="preserve">孙俊昌 </t>
  </si>
  <si>
    <t>210521********2878</t>
  </si>
  <si>
    <t>本溪满族自治县张家堡</t>
  </si>
  <si>
    <t>张科显</t>
  </si>
  <si>
    <t>211022********0515</t>
  </si>
  <si>
    <t>辽宁省本溪市本溪满族自治县小市镇荒山高中体育场南侧</t>
  </si>
  <si>
    <t xml:space="preserve">杨德义 </t>
  </si>
  <si>
    <t>210222********0613</t>
  </si>
  <si>
    <t>本溪市本溪满族自治县小市镇下堡村</t>
  </si>
  <si>
    <t>王世艳</t>
  </si>
  <si>
    <t>210521********1088</t>
  </si>
  <si>
    <t>辽宁省本溪市本溪满族自治县小市镇丰泽园小区１号楼１单元３０１</t>
  </si>
  <si>
    <t>刘新伟</t>
  </si>
  <si>
    <t>本溪满族自治县小市镇迎宾小区</t>
  </si>
  <si>
    <t>张连成</t>
  </si>
  <si>
    <t>辽宁省本溪市本溪满族自治县小市镇春光路16幢B02号</t>
  </si>
  <si>
    <t>李辉</t>
  </si>
  <si>
    <t>210521********0438</t>
  </si>
  <si>
    <t>辽宁省本溪市本溪满族自治县浈市镇政府路54#</t>
  </si>
  <si>
    <t>王丽杰</t>
  </si>
  <si>
    <t>辽宁省本溪市本溪满族自治县小市镇磨石峪村二组</t>
  </si>
  <si>
    <t>鞠建波</t>
  </si>
  <si>
    <t>370323********0272</t>
  </si>
  <si>
    <t>本溪满族自治县长江路1号</t>
  </si>
  <si>
    <t>本溪满族自治县小市镇工业园区A区</t>
  </si>
  <si>
    <t>朱西恩</t>
  </si>
  <si>
    <t>372925********1917</t>
  </si>
  <si>
    <t>辽宁省本溪市本溪满族自治县小市镇长江路700-1</t>
  </si>
  <si>
    <t>李广松</t>
  </si>
  <si>
    <t>210502********1818</t>
  </si>
  <si>
    <t>本溪满族自治县小市镇</t>
  </si>
  <si>
    <t>王印林</t>
  </si>
  <si>
    <t>210521********0012</t>
  </si>
  <si>
    <t>本溪满族自治县碱厂镇九龙村</t>
  </si>
  <si>
    <t>闫枢</t>
  </si>
  <si>
    <t>210521********0037</t>
  </si>
  <si>
    <t>本溪满族自治县小市镇马平沟</t>
  </si>
  <si>
    <t>孟昭民</t>
  </si>
  <si>
    <t>本溪满族自治县小市镇长江路1号</t>
  </si>
  <si>
    <t>冷涛</t>
  </si>
  <si>
    <t>本溪满族自治县小市镇长江路</t>
  </si>
  <si>
    <t>李星</t>
  </si>
  <si>
    <t>210502********1822</t>
  </si>
  <si>
    <t>本溪满族自治县小市镇滨河路249号</t>
  </si>
  <si>
    <t>李庆林</t>
  </si>
  <si>
    <t>本溪满族县小市镇磨石峪村</t>
  </si>
  <si>
    <t>王喆</t>
  </si>
  <si>
    <t>210113********2</t>
  </si>
  <si>
    <t>本溪满族自治县小市镇山城子村</t>
  </si>
  <si>
    <t>王天荣</t>
  </si>
  <si>
    <t>210521********1092</t>
  </si>
  <si>
    <t>本溪满族自治县小市镇长江路422号</t>
  </si>
  <si>
    <t xml:space="preserve">  赵兴林 </t>
  </si>
  <si>
    <t>210521********0039</t>
  </si>
  <si>
    <t>本溪满族自治县小市镇蕨菜沟</t>
  </si>
  <si>
    <t>李宇航</t>
  </si>
  <si>
    <t>210502********0915</t>
  </si>
  <si>
    <t>小市镇河畔花园c组1-3-202</t>
  </si>
  <si>
    <t>张春鸿</t>
  </si>
  <si>
    <t>210521********3761</t>
  </si>
  <si>
    <t>本溪满族自治县小市镇长江路371号-1</t>
  </si>
  <si>
    <t>侯杰</t>
  </si>
  <si>
    <t>辽宁省本溪市本溪满族自治县小市镇赛梨寨村</t>
  </si>
  <si>
    <t>苗凤岩</t>
  </si>
  <si>
    <t>210521********0101</t>
  </si>
  <si>
    <t>本溪满族自治县小市镇河畔花园C组7-107</t>
  </si>
  <si>
    <t>解学君</t>
  </si>
  <si>
    <t>210521********5</t>
  </si>
  <si>
    <t xml:space="preserve"> 本溪满族自治县小市镇长江路 </t>
  </si>
  <si>
    <t>谢尚度</t>
  </si>
  <si>
    <t>330327********2352</t>
  </si>
  <si>
    <t>本溪满族自治县小市镇长江路550号</t>
  </si>
  <si>
    <t>孟宪宝</t>
  </si>
  <si>
    <t>210521********3</t>
  </si>
  <si>
    <t>本溪满族自治县小市镇长江路116号</t>
  </si>
  <si>
    <t xml:space="preserve"> 佟智涛 </t>
  </si>
  <si>
    <t>210521********0051</t>
  </si>
  <si>
    <t>辽宁省本溪满族自治县小市镇马平沟</t>
  </si>
  <si>
    <t>阚文加</t>
  </si>
  <si>
    <t>210504********1873</t>
  </si>
  <si>
    <t>王忠军</t>
  </si>
  <si>
    <t>210521********0416</t>
  </si>
  <si>
    <t>王伟</t>
  </si>
  <si>
    <t>210504********0619</t>
  </si>
  <si>
    <t>本溪满族自治县小市镇山水俪城H区10号楼4号门市房</t>
  </si>
  <si>
    <t>张宏</t>
  </si>
  <si>
    <t>210624********7816</t>
  </si>
  <si>
    <t>本溪满族自治县小市工业园区C区</t>
  </si>
  <si>
    <t>邓庆和</t>
  </si>
  <si>
    <t>210521********003X</t>
  </si>
  <si>
    <t>本溪满族自治县小市镇小市村河东规划区192#</t>
  </si>
  <si>
    <t xml:space="preserve">黄飞黄 </t>
  </si>
  <si>
    <t>于会芬</t>
  </si>
  <si>
    <t>210521********4862</t>
  </si>
  <si>
    <t>本溪满族自治县小市镇达官寨村</t>
  </si>
  <si>
    <t>小市镇政府路31</t>
  </si>
  <si>
    <t>刘丽红</t>
  </si>
  <si>
    <t>210302********0044</t>
  </si>
  <si>
    <t>本溪满族自治县小市镇观音阁工业园区</t>
  </si>
  <si>
    <t>王胜利</t>
  </si>
  <si>
    <t>210502********1256</t>
  </si>
  <si>
    <t>小市镇张家堡村</t>
  </si>
  <si>
    <t>李艳明</t>
  </si>
  <si>
    <t>本溪县小市镇长江路243-1-3-4</t>
  </si>
  <si>
    <t>钟德茂</t>
  </si>
  <si>
    <t>本溪满族自治县小市镇张家堡村</t>
  </si>
  <si>
    <t>刘伟</t>
  </si>
  <si>
    <t>210502********1872</t>
  </si>
  <si>
    <t>谢廷书</t>
  </si>
  <si>
    <t>210521********0017</t>
  </si>
  <si>
    <t>本溪满族自治县小市镇右寨子村</t>
  </si>
  <si>
    <t>程小平</t>
  </si>
  <si>
    <t>210502********063X</t>
  </si>
  <si>
    <t>本溪满族自治县小市镇同江峪村</t>
  </si>
  <si>
    <t>郑燚</t>
  </si>
  <si>
    <t>210521********2616</t>
  </si>
  <si>
    <t>辽宁省本溪市本溪满族自治县小市镇嘉乐园11-01</t>
  </si>
  <si>
    <t>陈刚</t>
  </si>
  <si>
    <t>220225********0833</t>
  </si>
  <si>
    <t>小市镇长江路648号</t>
  </si>
  <si>
    <t>魏加强</t>
  </si>
  <si>
    <t>210521********2592</t>
  </si>
  <si>
    <t>本溪满族自治县小市镇下堡村</t>
  </si>
  <si>
    <t>210502********3</t>
  </si>
  <si>
    <t>本溪满族自治县小市镇黄山路29号</t>
  </si>
  <si>
    <t>王建荣</t>
  </si>
  <si>
    <t>620523********0019</t>
  </si>
  <si>
    <t>本溪满族自治县连山关镇中河村金场组</t>
  </si>
  <si>
    <t>陈忠东</t>
  </si>
  <si>
    <t>210521********0798</t>
  </si>
  <si>
    <t>本溪市草河口镇</t>
  </si>
  <si>
    <t>吴作艺</t>
  </si>
  <si>
    <t xml:space="preserve">330203********0013  </t>
  </si>
  <si>
    <t>本溪满族自治县草河口镇北沟村</t>
  </si>
  <si>
    <t>谢秀珍</t>
  </si>
  <si>
    <t>210502********0766</t>
  </si>
  <si>
    <t>连山关镇中河村</t>
  </si>
  <si>
    <t>路扬</t>
  </si>
  <si>
    <t>210504********1316</t>
  </si>
  <si>
    <t>本溪满族自治县连山关镇摩天岭村9组</t>
  </si>
  <si>
    <t>李洪伟</t>
  </si>
  <si>
    <t>210502********0314</t>
  </si>
  <si>
    <t>本溪满族自治县草河口镇新市街A栋9号门市房</t>
  </si>
  <si>
    <t>330203********0013</t>
  </si>
  <si>
    <t>本溪满族自治县草河口镇祁家堡村</t>
  </si>
  <si>
    <t>刘志国</t>
  </si>
  <si>
    <t>210521********1676</t>
  </si>
  <si>
    <t>本溪满族自治县连山关镇</t>
  </si>
  <si>
    <t>白福权</t>
  </si>
  <si>
    <t>211221********2497</t>
  </si>
  <si>
    <t>辽宁省本溪市本溪满族自治县连山关镇棒棰岭</t>
  </si>
  <si>
    <t>吴振富</t>
  </si>
  <si>
    <t>210802********2539</t>
  </si>
  <si>
    <t>本溪满族自治县草河口镇于西沟</t>
  </si>
  <si>
    <t>徐恩军</t>
  </si>
  <si>
    <t>210521********0771</t>
  </si>
  <si>
    <t>本溪满族自治县草河口镇</t>
  </si>
  <si>
    <t>韩天宇</t>
  </si>
  <si>
    <t>210521********167X</t>
  </si>
  <si>
    <t>辽宁省本溪市本溪满族自治县连山关镇新开村</t>
  </si>
  <si>
    <t>李奇平</t>
  </si>
  <si>
    <t>210521********1673</t>
  </si>
  <si>
    <t>辽宁省本溪市本溪满族自治县连山关镇连山关村崴子组</t>
  </si>
  <si>
    <t>兰守奎</t>
  </si>
  <si>
    <t>赵光波</t>
  </si>
  <si>
    <t>210504********9</t>
  </si>
  <si>
    <t>本溪满族自治县草河口镇镇北</t>
  </si>
  <si>
    <t>王晶</t>
  </si>
  <si>
    <t>210503********3</t>
  </si>
  <si>
    <t>本溪满族自治县草河口镇西沟</t>
  </si>
  <si>
    <t>王金龙</t>
  </si>
  <si>
    <t>132201********4779</t>
  </si>
  <si>
    <t>辽宁省本溪市本溪满族自治县草河口镇振兴路161号</t>
  </si>
  <si>
    <t>汪永新</t>
  </si>
  <si>
    <t>210521********0010</t>
  </si>
  <si>
    <t>王凤仁</t>
  </si>
  <si>
    <t>210624********3935</t>
  </si>
  <si>
    <t>本溪市本溪满族自治县连山关镇榛岭村</t>
  </si>
  <si>
    <t>傅国来</t>
  </si>
  <si>
    <t>210521********1674</t>
  </si>
  <si>
    <t>本溪满族自治县连山关镇刘家村</t>
  </si>
  <si>
    <t>姜福堂</t>
  </si>
  <si>
    <t>210521********0790</t>
  </si>
  <si>
    <t>本溪满族自治县草河口镇茳草村</t>
  </si>
  <si>
    <t>张瑞泽</t>
  </si>
  <si>
    <t>本溪满族自治县连山关镇摩天岭村</t>
  </si>
  <si>
    <t>孙伟</t>
  </si>
  <si>
    <t>210521********9</t>
  </si>
  <si>
    <t xml:space="preserve">本溪满族自治县草河口镇于西沟 </t>
  </si>
  <si>
    <t>史书新</t>
  </si>
  <si>
    <t>132201********4789</t>
  </si>
  <si>
    <t>辽宁省本溪市本溪满族自治县草河口镇上站街</t>
  </si>
  <si>
    <t>330327********5</t>
  </si>
  <si>
    <t>程鹏</t>
  </si>
  <si>
    <t>辽宁省本溪市本溪满族自治县小市镇园林巷17-4#-02</t>
  </si>
  <si>
    <t>包维章</t>
  </si>
  <si>
    <t>210521********0053</t>
  </si>
  <si>
    <t>辽宁省本溪市本溪满族自治县小市镇中纺1#商住楼14#</t>
  </si>
  <si>
    <t>潘凤祥</t>
  </si>
  <si>
    <t>210521********1375</t>
  </si>
  <si>
    <t>辽宁省本溪市本溪满族自治县碱厂镇粮库祥和家园2号-3号楼之间103门市</t>
  </si>
  <si>
    <t>王立盛</t>
  </si>
  <si>
    <t>210521********1675</t>
  </si>
  <si>
    <t>辽宁省本溪市本溪满族自治县小市镇紫荆花园6-1-1002</t>
  </si>
  <si>
    <t>宗晓华</t>
  </si>
  <si>
    <t>210521********0040</t>
  </si>
  <si>
    <t>辽宁省本溪市本溪满族自治县小市镇文化街改造7#8#-02</t>
  </si>
  <si>
    <t>小市镇滨河路</t>
  </si>
  <si>
    <t>李福生</t>
  </si>
  <si>
    <t>511224********8455</t>
  </si>
  <si>
    <t>本溪市本溪县清河城镇城西村</t>
  </si>
  <si>
    <t>王浩翔</t>
  </si>
  <si>
    <t>150429********4231</t>
  </si>
  <si>
    <t>本溪满族自治县高官镇三合村小夹河</t>
  </si>
  <si>
    <t>朴英权</t>
  </si>
  <si>
    <t>210521********3477</t>
  </si>
  <si>
    <t>本溪县高官镇西麻户村</t>
  </si>
  <si>
    <t>陈庆华</t>
  </si>
  <si>
    <t>210521********3519</t>
  </si>
  <si>
    <t>本溪满族自治县高官镇</t>
  </si>
  <si>
    <t>崔殿明</t>
  </si>
  <si>
    <t>210521********4370</t>
  </si>
  <si>
    <t>辽宁省本溪市本溪满族自治县高官镇磙子沟村</t>
  </si>
  <si>
    <t>尚英俊</t>
  </si>
  <si>
    <t>本溪满族自治县高官镇红光村</t>
  </si>
  <si>
    <t>李景龙</t>
  </si>
  <si>
    <t>210521********3492</t>
  </si>
  <si>
    <t>本溪满族自治县高官镇沿龙村千日沟</t>
  </si>
  <si>
    <t>华宁</t>
  </si>
  <si>
    <t>210503********1215</t>
  </si>
  <si>
    <t>本溪满族自治县高官镇西麻户村</t>
  </si>
  <si>
    <t>孙贵福</t>
  </si>
  <si>
    <t>210521********4373</t>
  </si>
  <si>
    <t xml:space="preserve"> 本溪市本溪满族自治县 高官镇高官村</t>
  </si>
  <si>
    <t>李金安</t>
  </si>
  <si>
    <t>210423********1819</t>
  </si>
  <si>
    <t>本溪满族自治县高官镇磙子沟村</t>
  </si>
  <si>
    <t>张连娣</t>
  </si>
  <si>
    <t>210521********4066</t>
  </si>
  <si>
    <t>本溪满族自治县清河城镇马家沟村</t>
  </si>
  <si>
    <t>赵显丰</t>
  </si>
  <si>
    <t>210521********4375</t>
  </si>
  <si>
    <t>陈兆亮</t>
  </si>
  <si>
    <t>330702********2915</t>
  </si>
  <si>
    <t>本溪市本溪满族自治县高官镇红光村</t>
  </si>
  <si>
    <t>王政卿</t>
  </si>
  <si>
    <t>210881********3534</t>
  </si>
  <si>
    <t>本溪满族自治县高官镇五日地村北房子水库</t>
  </si>
  <si>
    <t>孙茂举</t>
  </si>
  <si>
    <t>210504********1957</t>
  </si>
  <si>
    <t>本溪满族自治县高官镇三合村</t>
  </si>
  <si>
    <t>高禾</t>
  </si>
  <si>
    <t>211202********2018</t>
  </si>
  <si>
    <t>高岩</t>
  </si>
  <si>
    <t>210521********0018</t>
  </si>
  <si>
    <t>小市镇中兴街18号</t>
  </si>
  <si>
    <t>崔宏伟</t>
  </si>
  <si>
    <t>小市镇滨河西路229号</t>
  </si>
  <si>
    <t>许学标</t>
  </si>
  <si>
    <t>211422********4816</t>
  </si>
  <si>
    <t>林学志</t>
  </si>
  <si>
    <t>本溪满族自治县小市镇迎宾路2号楼</t>
  </si>
  <si>
    <t>王熙维</t>
  </si>
  <si>
    <t>210105********3420</t>
  </si>
  <si>
    <t>本溪满族自治县小市镇政府路69号</t>
  </si>
  <si>
    <t>王荣春</t>
  </si>
  <si>
    <t>小市镇育才路104号</t>
  </si>
  <si>
    <t>范晓新</t>
  </si>
  <si>
    <t>210727********003X</t>
  </si>
  <si>
    <t>本溪满族自治县小市镇燕东新天地２号一层</t>
  </si>
  <si>
    <t>王卫国</t>
  </si>
  <si>
    <t>210521********0437</t>
  </si>
  <si>
    <t>辽宁省本溪市本溪满族自治县小市镇长江路３９２号</t>
  </si>
  <si>
    <t>刘莉</t>
  </si>
  <si>
    <t>210503********1227</t>
  </si>
  <si>
    <t>本溪满族自治县小市镇隆熙佳园</t>
  </si>
  <si>
    <t>孟庆铎</t>
  </si>
  <si>
    <t>210521********1076</t>
  </si>
  <si>
    <t>本溪满族自治县小市镇张家堡村黄岭岗</t>
  </si>
  <si>
    <t>苗德君</t>
  </si>
  <si>
    <t>210521********2272</t>
  </si>
  <si>
    <t>张宽慧</t>
  </si>
  <si>
    <t>210521********0776</t>
  </si>
  <si>
    <t>赵明武</t>
  </si>
  <si>
    <t>210503********241X</t>
  </si>
  <si>
    <t>本溪满族自治县小市镇春光路35-1栋1-03</t>
  </si>
  <si>
    <t>杜尧</t>
  </si>
  <si>
    <t>张贵武</t>
  </si>
  <si>
    <t>210504********0819</t>
  </si>
  <si>
    <t>本溪满族自治县小市镇香磨村</t>
  </si>
  <si>
    <t>本溪满族自治县燕东新天地4#（二层）</t>
  </si>
  <si>
    <t>王帅</t>
  </si>
  <si>
    <t>210303********2315</t>
  </si>
  <si>
    <t>辽宁省本溪市本溪县长江路331号</t>
  </si>
  <si>
    <t>王丙军</t>
  </si>
  <si>
    <t>无********</t>
  </si>
  <si>
    <t>小市镇政府路</t>
  </si>
  <si>
    <t>樊万山</t>
  </si>
  <si>
    <t>本溪市本溪满族自治县小市镇55号</t>
  </si>
  <si>
    <t>潘玉杰</t>
  </si>
  <si>
    <t>210521********1065</t>
  </si>
  <si>
    <t>辽宁省本溪市本溪满族自治县南甸镇滴塔村大阳</t>
  </si>
  <si>
    <t>陈德胜</t>
  </si>
  <si>
    <t>210521********0038</t>
  </si>
  <si>
    <t>辽宁省本溪市本溪满族自治县南甸镇沟口村黄岗子</t>
  </si>
  <si>
    <t>罗春</t>
  </si>
  <si>
    <t>210521********0415</t>
  </si>
  <si>
    <t>本溪满族自治县南甸镇小峪村</t>
  </si>
  <si>
    <t>本溪满族自治县南甸镇才窑村</t>
  </si>
  <si>
    <t>王厚利</t>
  </si>
  <si>
    <t>本溪满族自治县南甸镇</t>
  </si>
  <si>
    <t>孙秀华</t>
  </si>
  <si>
    <t>210521********106X</t>
  </si>
  <si>
    <t>辽宁省本溪市本溪满族自治县南甸镇沟口村</t>
  </si>
  <si>
    <t>李玉臣</t>
  </si>
  <si>
    <t>本溪满族自治县南甸镇滴塔村大阳组</t>
  </si>
  <si>
    <t>丛日军</t>
  </si>
  <si>
    <t>210503********1818</t>
  </si>
  <si>
    <t>包明东</t>
  </si>
  <si>
    <t>辽宁省本溪满族自治县南甸镇才窑村</t>
  </si>
  <si>
    <t>赵君坤</t>
  </si>
  <si>
    <t>210521********4637</t>
  </si>
  <si>
    <t>本溪满族自治县东营坊乡</t>
  </si>
  <si>
    <t>刘金伟</t>
  </si>
  <si>
    <t>210521********0432</t>
  </si>
  <si>
    <t>本溪满族自治县碱厂镇黄家堡子村五组</t>
  </si>
  <si>
    <t>黄涛</t>
  </si>
  <si>
    <t>210521********1374</t>
  </si>
  <si>
    <t>本溪满族自治县碱厂镇</t>
  </si>
  <si>
    <t>李齐勇</t>
  </si>
  <si>
    <t>210503********2419</t>
  </si>
  <si>
    <t>碱厂镇市场2号楼</t>
  </si>
  <si>
    <t>本溪满族自治县南甸镇南甸路南甸巷９号１－１</t>
  </si>
  <si>
    <t>张克贵</t>
  </si>
  <si>
    <t>210521********1414</t>
  </si>
  <si>
    <t>本溪县碱厂镇中街</t>
  </si>
  <si>
    <t>李忠彦</t>
  </si>
  <si>
    <t>碱厂镇王崴排子</t>
  </si>
  <si>
    <t>崔烈</t>
  </si>
  <si>
    <t>210521********1213</t>
  </si>
  <si>
    <t>本溪满族自治县碱厂镇赵堡村三组</t>
  </si>
  <si>
    <t>王建成</t>
  </si>
  <si>
    <t>210521********1078</t>
  </si>
  <si>
    <t>本溪市本溪满族自治县南甸镇滴塔村</t>
  </si>
  <si>
    <t>本溪满族自治县碱厂镇碱厂村</t>
  </si>
  <si>
    <t>魏方斌</t>
  </si>
  <si>
    <t>210521********1373</t>
  </si>
  <si>
    <t>碱厂镇九龙村</t>
  </si>
  <si>
    <t>王冻</t>
  </si>
  <si>
    <t>210521********4875</t>
  </si>
  <si>
    <t>本溪市本溪满族自治县碱厂镇碱厂村</t>
  </si>
  <si>
    <t>包明凯</t>
  </si>
  <si>
    <t>210521********107X</t>
  </si>
  <si>
    <t>本溪县碱厂镇</t>
  </si>
  <si>
    <t>王彦利</t>
  </si>
  <si>
    <t>本溪满族自治县碱厂镇胡堡村</t>
  </si>
  <si>
    <t>李福良</t>
  </si>
  <si>
    <t>210503********1</t>
  </si>
  <si>
    <t>本溪满族自治县碱厂镇柳堡村</t>
  </si>
  <si>
    <t>项伟</t>
  </si>
  <si>
    <t>210106********0017</t>
  </si>
  <si>
    <t>张清</t>
  </si>
  <si>
    <t>210112********2622</t>
  </si>
  <si>
    <t>冯小平</t>
  </si>
  <si>
    <t>210502********1883</t>
  </si>
  <si>
    <t>本溪满族自治县南甸镇沟口村</t>
  </si>
  <si>
    <t>吴兴芳</t>
  </si>
  <si>
    <t>210521********7</t>
  </si>
  <si>
    <t>田师付镇大堡村</t>
  </si>
  <si>
    <t>丁振贵</t>
  </si>
  <si>
    <t>王景凤</t>
  </si>
  <si>
    <t>210422********2324</t>
  </si>
  <si>
    <t>本溪满族自治县南甸镇南甸街</t>
  </si>
  <si>
    <t>万广福</t>
  </si>
  <si>
    <t>210521********1093</t>
  </si>
  <si>
    <t>辽宁省本溪市本溪满族自治县南甸子镇南甸路40号</t>
  </si>
  <si>
    <t>邵德祥</t>
  </si>
  <si>
    <t>巩云普</t>
  </si>
  <si>
    <t>132201********4799</t>
  </si>
  <si>
    <t>辽宁省本溪市本溪满族自治县碱厂镇九龙村</t>
  </si>
  <si>
    <t>冯广帅</t>
  </si>
  <si>
    <t>210521********0075</t>
  </si>
  <si>
    <t>本溪满族自治县南甸镇滴塔村</t>
  </si>
  <si>
    <t>杨德宝</t>
  </si>
  <si>
    <t>210521********1376</t>
  </si>
  <si>
    <t>辽宁省本溪市本溪满族自治县碱厂镇碱厂村五组</t>
  </si>
  <si>
    <t>李君</t>
  </si>
  <si>
    <t>210521********1090</t>
  </si>
  <si>
    <t>巩洪栋</t>
  </si>
  <si>
    <t>132201********4771</t>
  </si>
  <si>
    <t>张志清</t>
  </si>
  <si>
    <t>南甸镇沟口街</t>
  </si>
  <si>
    <t>孙文浩</t>
  </si>
  <si>
    <t>溪满族自治县南甸镇</t>
  </si>
  <si>
    <t>汤明军</t>
  </si>
  <si>
    <t>210521********0056</t>
  </si>
  <si>
    <t>孙明续</t>
  </si>
  <si>
    <t>王广志</t>
  </si>
  <si>
    <t>本溪满族自治县南甸镇南阳村</t>
  </si>
  <si>
    <t>齐长胜</t>
  </si>
  <si>
    <t>白成友</t>
  </si>
  <si>
    <t>210504********1893</t>
  </si>
  <si>
    <t>本溪满族自治县碱厂镇育才街113号</t>
  </si>
  <si>
    <t>孙文桓</t>
  </si>
  <si>
    <t>210521********0035</t>
  </si>
  <si>
    <t>本溪满族自治县东营坊乡东营坊村</t>
  </si>
  <si>
    <t>兰守和</t>
  </si>
  <si>
    <t>210521********1079</t>
  </si>
  <si>
    <t>王福玉</t>
  </si>
  <si>
    <t>210521********0049</t>
  </si>
  <si>
    <t>本溪满族自治县碱厂镇兰河峪村</t>
  </si>
  <si>
    <t>徐国君</t>
  </si>
  <si>
    <t>本溪满族自治县南甸镇东明街</t>
  </si>
  <si>
    <t>张良</t>
  </si>
  <si>
    <t>211003********0318</t>
  </si>
  <si>
    <t>闫绿芹</t>
  </si>
  <si>
    <t>210521********4624</t>
  </si>
  <si>
    <t>本溪市本溪满族自治县碱厂镇台山村</t>
  </si>
  <si>
    <t>丁家楼</t>
  </si>
  <si>
    <t>本溪满族自治县碱厂镇碱厂村四组</t>
  </si>
  <si>
    <t>王春雷</t>
  </si>
  <si>
    <t>210521********1392</t>
  </si>
  <si>
    <t>本溪满族自治县碱厂镇王家崴村</t>
  </si>
  <si>
    <t>宋玉玲</t>
  </si>
  <si>
    <t>210521********1061</t>
  </si>
  <si>
    <t>衣建伟</t>
  </si>
  <si>
    <t>210522********2635</t>
  </si>
  <si>
    <t>孟令英</t>
  </si>
  <si>
    <t>210522********006X</t>
  </si>
  <si>
    <t>本溪县东营坊乡</t>
  </si>
  <si>
    <t>王祥群</t>
  </si>
  <si>
    <t>210521********4870</t>
  </si>
  <si>
    <t>辽宁省本溪满族自治县碱厂镇粮库祥和家园2号楼-3号楼之间101、102门市</t>
  </si>
  <si>
    <t>夏春</t>
  </si>
  <si>
    <t>210521********1091</t>
  </si>
  <si>
    <t xml:space="preserve">本溪市本溪满族自治县南甸镇 </t>
  </si>
  <si>
    <t>王大宇</t>
  </si>
  <si>
    <t>辽宁省本溪市本溪满族自治县南甸镇南甸街</t>
  </si>
  <si>
    <t>赵德新</t>
  </si>
  <si>
    <t>210521********0412</t>
  </si>
  <si>
    <t>本溪市本溪满族自治县碱厂镇刘堡村</t>
  </si>
  <si>
    <t>张晓飞</t>
  </si>
  <si>
    <t>杨翼玮</t>
  </si>
  <si>
    <t>210521********1084</t>
  </si>
  <si>
    <t>曲成堂</t>
  </si>
  <si>
    <t>210521********4611</t>
  </si>
  <si>
    <t>本溪县东营坊乡洋湖沟村</t>
  </si>
  <si>
    <t>卜少朋</t>
  </si>
  <si>
    <t>210521********1099</t>
  </si>
  <si>
    <t>辽宁省本溪市本溪满族自治县田师付镇迎宾小区7号楼8号门市房</t>
  </si>
  <si>
    <t>于凤海</t>
  </si>
  <si>
    <t>210521********0410</t>
  </si>
  <si>
    <t>本溪满族自治县田师付镇大堡村</t>
  </si>
  <si>
    <t>杨宝铧</t>
  </si>
  <si>
    <t>210503********151X</t>
  </si>
  <si>
    <t>本溪满族自治县泉水镇谭家堡</t>
  </si>
  <si>
    <t>孙立新</t>
  </si>
  <si>
    <t>210904********253X</t>
  </si>
  <si>
    <t>本溪满族自治县田师付镇大堡村大东沟</t>
  </si>
  <si>
    <t>孙利军</t>
  </si>
  <si>
    <t>本溪满族自治县田师付镇</t>
  </si>
  <si>
    <t>刘艳</t>
  </si>
  <si>
    <t>210503********0025</t>
  </si>
  <si>
    <t>本溪满族自治县田师付镇水泥厂内</t>
  </si>
  <si>
    <t>郑书群</t>
  </si>
  <si>
    <t>330326********5532</t>
  </si>
  <si>
    <t>辽宁省本溪满族自治县小市镇谭家堡村</t>
  </si>
  <si>
    <t>温德信</t>
  </si>
  <si>
    <t>210521********0472</t>
  </si>
  <si>
    <t>于开彬</t>
  </si>
  <si>
    <t>210225********0610</t>
  </si>
  <si>
    <t>户明波</t>
  </si>
  <si>
    <t>210621********1076</t>
  </si>
  <si>
    <t>辽宁省本溪市本溪满族自治县小市镇蜂蜜砬子村</t>
  </si>
  <si>
    <t>泉水镇谭家堡村</t>
  </si>
  <si>
    <t>王维刚</t>
  </si>
  <si>
    <t>210521********3199</t>
  </si>
  <si>
    <t>小市镇蜂蜜砬子村</t>
  </si>
  <si>
    <t>李世纪</t>
  </si>
  <si>
    <t>210502********2111</t>
  </si>
  <si>
    <t>辽宁省本溪市本溪满族自治县田师付镇魏堡村</t>
  </si>
  <si>
    <t>郭吉成</t>
  </si>
  <si>
    <t>210521********4618</t>
  </si>
  <si>
    <t>任振刚</t>
  </si>
  <si>
    <t>210521********0414</t>
  </si>
  <si>
    <t>本溪满族自治县田师付镇全堡村</t>
  </si>
  <si>
    <t>陈延良</t>
  </si>
  <si>
    <t>本溪满族自治县田师付镇孔卜村</t>
  </si>
  <si>
    <t>王成娟</t>
  </si>
  <si>
    <t>210521********0444</t>
  </si>
  <si>
    <t>本溪县田师付镇治沉19号门市房</t>
  </si>
  <si>
    <t>李明星</t>
  </si>
  <si>
    <t>210521********0097</t>
  </si>
  <si>
    <t>田师付镇魏堡村孙里沟</t>
  </si>
  <si>
    <t>谢志鹏</t>
  </si>
  <si>
    <t>本溪满族自治县田师傅镇夹皮沟</t>
  </si>
  <si>
    <t>王正军</t>
  </si>
  <si>
    <t>210521********1378</t>
  </si>
  <si>
    <t>蒋洪双</t>
  </si>
  <si>
    <t>210521********0431</t>
  </si>
  <si>
    <t>高振江</t>
  </si>
  <si>
    <t>田师付镇矿区六街</t>
  </si>
  <si>
    <t>赵程洋</t>
  </si>
  <si>
    <t>辽宁省本溪市本溪满族自治县小市镇谭家堡村</t>
  </si>
  <si>
    <t>袁福增</t>
  </si>
  <si>
    <t>210521********3198</t>
  </si>
  <si>
    <t>本溪满族自治县小市镇谭家堡村</t>
  </si>
  <si>
    <t>暴世强</t>
  </si>
  <si>
    <t>210521********0436</t>
  </si>
  <si>
    <t>辽宁省本溪市本溪满族自治县田师付镇田矿6街2号楼4号</t>
  </si>
  <si>
    <t>孙绍全</t>
  </si>
  <si>
    <t>232321********2316</t>
  </si>
  <si>
    <t>本溪满族自治县小市镇腰堡村</t>
  </si>
</sst>
</file>

<file path=xl/styles.xml><?xml version="1.0" encoding="utf-8"?>
<styleSheet xmlns="http://schemas.openxmlformats.org/spreadsheetml/2006/main">
  <numFmts count="8">
    <numFmt numFmtId="176" formatCode="#,##0.00_ "/>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7" formatCode="#,##0.00_);[Red]\(#,##0.00\)"/>
    <numFmt numFmtId="178" formatCode="0.00_ "/>
    <numFmt numFmtId="179" formatCode="0.00_);[Red]\(0.00\)"/>
  </numFmts>
  <fonts count="41">
    <font>
      <sz val="11"/>
      <color theme="1"/>
      <name val="宋体"/>
      <charset val="134"/>
      <scheme val="minor"/>
    </font>
    <font>
      <sz val="11"/>
      <color theme="1"/>
      <name val="宋体"/>
      <charset val="134"/>
      <scheme val="minor"/>
    </font>
    <font>
      <sz val="11"/>
      <name val="宋体"/>
      <charset val="134"/>
      <scheme val="minor"/>
    </font>
    <font>
      <sz val="11"/>
      <name val="宋体"/>
      <charset val="134"/>
      <scheme val="minor"/>
    </font>
    <font>
      <b/>
      <sz val="11"/>
      <name val="宋体"/>
      <charset val="134"/>
      <scheme val="minor"/>
    </font>
    <font>
      <sz val="11"/>
      <color rgb="FFFF0000"/>
      <name val="宋体"/>
      <charset val="134"/>
      <scheme val="minor"/>
    </font>
    <font>
      <sz val="11"/>
      <color indexed="8"/>
      <name val="宋体"/>
      <charset val="134"/>
    </font>
    <font>
      <b/>
      <sz val="11"/>
      <color theme="1"/>
      <name val="宋体"/>
      <charset val="134"/>
      <scheme val="minor"/>
    </font>
    <font>
      <b/>
      <sz val="12"/>
      <color rgb="FF000000"/>
      <name val="宋体"/>
      <charset val="134"/>
      <scheme val="minor"/>
    </font>
    <font>
      <u/>
      <sz val="11"/>
      <name val="宋体"/>
      <charset val="134"/>
    </font>
    <font>
      <sz val="11"/>
      <color rgb="FFFF0000"/>
      <name val="宋体"/>
      <charset val="134"/>
      <scheme val="minor"/>
    </font>
    <font>
      <sz val="11"/>
      <name val="宋体"/>
      <charset val="134"/>
    </font>
    <font>
      <sz val="9"/>
      <name val="宋体"/>
      <charset val="134"/>
      <scheme val="minor"/>
    </font>
    <font>
      <sz val="11"/>
      <color rgb="FFFF0000"/>
      <name val="宋体"/>
      <charset val="134"/>
    </font>
    <font>
      <sz val="8"/>
      <color theme="1"/>
      <name val="宋体"/>
      <charset val="134"/>
      <scheme val="minor"/>
    </font>
    <font>
      <sz val="10"/>
      <color theme="1"/>
      <name val="宋体"/>
      <charset val="134"/>
      <scheme val="minor"/>
    </font>
    <font>
      <sz val="9"/>
      <color theme="1"/>
      <name val="宋体"/>
      <charset val="134"/>
      <scheme val="minor"/>
    </font>
    <font>
      <sz val="6"/>
      <color theme="1"/>
      <name val="宋体"/>
      <charset val="134"/>
      <scheme val="minor"/>
    </font>
    <font>
      <sz val="9"/>
      <name val="宋体"/>
      <charset val="134"/>
    </font>
    <font>
      <sz val="8"/>
      <name val="宋体"/>
      <charset val="134"/>
      <scheme val="minor"/>
    </font>
    <font>
      <sz val="8"/>
      <name val="宋体"/>
      <charset val="134"/>
    </font>
    <font>
      <b/>
      <sz val="11"/>
      <color theme="3"/>
      <name val="宋体"/>
      <charset val="134"/>
      <scheme val="minor"/>
    </font>
    <font>
      <sz val="11"/>
      <color theme="1"/>
      <name val="宋体"/>
      <charset val="0"/>
      <scheme val="minor"/>
    </font>
    <font>
      <sz val="11"/>
      <color theme="0"/>
      <name val="宋体"/>
      <charset val="0"/>
      <scheme val="minor"/>
    </font>
    <font>
      <sz val="11"/>
      <color theme="1"/>
      <name val="宋体"/>
      <charset val="134"/>
      <scheme val="minor"/>
    </font>
    <font>
      <b/>
      <sz val="11"/>
      <color rgb="FFFFFFFF"/>
      <name val="宋体"/>
      <charset val="0"/>
      <scheme val="minor"/>
    </font>
    <font>
      <sz val="11"/>
      <color rgb="FF3F3F76"/>
      <name val="宋体"/>
      <charset val="0"/>
      <scheme val="minor"/>
    </font>
    <font>
      <sz val="11"/>
      <color rgb="FF9C0006"/>
      <name val="宋体"/>
      <charset val="0"/>
      <scheme val="minor"/>
    </font>
    <font>
      <u/>
      <sz val="11"/>
      <color theme="10"/>
      <name val="宋体"/>
      <charset val="134"/>
    </font>
    <font>
      <u/>
      <sz val="11"/>
      <color rgb="FF800080"/>
      <name val="宋体"/>
      <charset val="0"/>
      <scheme val="minor"/>
    </font>
    <font>
      <i/>
      <sz val="11"/>
      <color rgb="FF7F7F7F"/>
      <name val="宋体"/>
      <charset val="0"/>
      <scheme val="minor"/>
    </font>
    <font>
      <b/>
      <sz val="11"/>
      <color theme="1"/>
      <name val="宋体"/>
      <charset val="0"/>
      <scheme val="minor"/>
    </font>
    <font>
      <sz val="11"/>
      <color rgb="FFFF000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indexed="47"/>
        <bgColor indexed="64"/>
      </patternFill>
    </fill>
    <fill>
      <patternFill patternType="solid">
        <fgColor indexed="42"/>
        <bgColor indexed="64"/>
      </patternFill>
    </fill>
    <fill>
      <patternFill patternType="solid">
        <fgColor indexed="13"/>
        <bgColor indexed="64"/>
      </patternFill>
    </fill>
    <fill>
      <patternFill patternType="solid">
        <fgColor theme="9" tint="0.599993896298105"/>
        <bgColor indexed="64"/>
      </patternFill>
    </fill>
    <fill>
      <patternFill patternType="solid">
        <fgColor theme="8"/>
        <bgColor indexed="64"/>
      </patternFill>
    </fill>
    <fill>
      <patternFill patternType="solid">
        <fgColor theme="5"/>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A5A5A5"/>
        <bgColor indexed="64"/>
      </patternFill>
    </fill>
    <fill>
      <patternFill patternType="solid">
        <fgColor rgb="FFFFCC99"/>
        <bgColor indexed="64"/>
      </patternFill>
    </fill>
    <fill>
      <patternFill patternType="solid">
        <fgColor rgb="FFFFC7CE"/>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7"/>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FFCC"/>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rgb="FFF2F2F2"/>
        <bgColor indexed="64"/>
      </patternFill>
    </fill>
    <fill>
      <patternFill patternType="solid">
        <fgColor theme="4" tint="0.799981688894314"/>
        <bgColor indexed="64"/>
      </patternFill>
    </fill>
    <fill>
      <patternFill patternType="solid">
        <fgColor theme="4"/>
        <bgColor indexed="64"/>
      </patternFill>
    </fill>
    <fill>
      <patternFill patternType="solid">
        <fgColor rgb="FFC6EFCE"/>
        <bgColor indexed="64"/>
      </patternFill>
    </fill>
    <fill>
      <patternFill patternType="solid">
        <fgColor rgb="FFFFEB9C"/>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9"/>
        <bgColor indexed="64"/>
      </patternFill>
    </fill>
    <fill>
      <patternFill patternType="solid">
        <fgColor theme="6"/>
        <bgColor indexed="64"/>
      </patternFill>
    </fill>
  </fills>
  <borders count="2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top style="thin">
        <color auto="1"/>
      </top>
      <bottom/>
      <diagonal/>
    </border>
    <border>
      <left/>
      <right style="thin">
        <color auto="1"/>
      </right>
      <top/>
      <bottom style="thin">
        <color auto="1"/>
      </bottom>
      <diagonal/>
    </border>
    <border>
      <left style="thin">
        <color auto="1"/>
      </left>
      <right/>
      <top/>
      <bottom style="thin">
        <color auto="1"/>
      </bottom>
      <diagonal/>
    </border>
    <border>
      <left style="thin">
        <color auto="1"/>
      </left>
      <right/>
      <top/>
      <bottom/>
      <diagonal/>
    </border>
    <border>
      <left/>
      <right/>
      <top style="thin">
        <color auto="1"/>
      </top>
      <bottom/>
      <diagonal/>
    </border>
    <border>
      <left/>
      <right/>
      <top/>
      <bottom style="thin">
        <color auto="1"/>
      </bottom>
      <diagonal/>
    </border>
    <border>
      <left/>
      <right style="thin">
        <color auto="1"/>
      </right>
      <top/>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alignment vertical="center"/>
    </xf>
    <xf numFmtId="42" fontId="24" fillId="0" borderId="0" applyFont="0" applyFill="0" applyBorder="0" applyAlignment="0" applyProtection="0">
      <alignment vertical="center"/>
    </xf>
    <xf numFmtId="0" fontId="22" fillId="12" borderId="0" applyNumberFormat="0" applyBorder="0" applyAlignment="0" applyProtection="0">
      <alignment vertical="center"/>
    </xf>
    <xf numFmtId="0" fontId="26" fillId="14" borderId="17" applyNumberFormat="0" applyAlignment="0" applyProtection="0">
      <alignment vertical="center"/>
    </xf>
    <xf numFmtId="44" fontId="24" fillId="0" borderId="0" applyFont="0" applyFill="0" applyBorder="0" applyAlignment="0" applyProtection="0">
      <alignment vertical="center"/>
    </xf>
    <xf numFmtId="41" fontId="24" fillId="0" borderId="0" applyFont="0" applyFill="0" applyBorder="0" applyAlignment="0" applyProtection="0">
      <alignment vertical="center"/>
    </xf>
    <xf numFmtId="0" fontId="22" fillId="8" borderId="0" applyNumberFormat="0" applyBorder="0" applyAlignment="0" applyProtection="0">
      <alignment vertical="center"/>
    </xf>
    <xf numFmtId="0" fontId="27" fillId="15" borderId="0" applyNumberFormat="0" applyBorder="0" applyAlignment="0" applyProtection="0">
      <alignment vertical="center"/>
    </xf>
    <xf numFmtId="43" fontId="24" fillId="0" borderId="0" applyFont="0" applyFill="0" applyBorder="0" applyAlignment="0" applyProtection="0">
      <alignment vertical="center"/>
    </xf>
    <xf numFmtId="0" fontId="23" fillId="19" borderId="0" applyNumberFormat="0" applyBorder="0" applyAlignment="0" applyProtection="0">
      <alignment vertical="center"/>
    </xf>
    <xf numFmtId="0" fontId="28" fillId="0" borderId="0" applyNumberFormat="0" applyFill="0" applyBorder="0" applyAlignment="0" applyProtection="0">
      <alignment vertical="top"/>
      <protection locked="0"/>
    </xf>
    <xf numFmtId="9" fontId="24" fillId="0" borderId="0" applyFont="0" applyFill="0" applyBorder="0" applyAlignment="0" applyProtection="0">
      <alignment vertical="center"/>
    </xf>
    <xf numFmtId="0" fontId="29" fillId="0" borderId="0" applyNumberFormat="0" applyFill="0" applyBorder="0" applyAlignment="0" applyProtection="0">
      <alignment vertical="center"/>
    </xf>
    <xf numFmtId="0" fontId="24" fillId="23" borderId="18" applyNumberFormat="0" applyFont="0" applyAlignment="0" applyProtection="0">
      <alignment vertical="center"/>
    </xf>
    <xf numFmtId="0" fontId="23" fillId="26" borderId="0" applyNumberFormat="0" applyBorder="0" applyAlignment="0" applyProtection="0">
      <alignment vertical="center"/>
    </xf>
    <xf numFmtId="0" fontId="2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4" fillId="0" borderId="20" applyNumberFormat="0" applyFill="0" applyAlignment="0" applyProtection="0">
      <alignment vertical="center"/>
    </xf>
    <xf numFmtId="0" fontId="35" fillId="0" borderId="20" applyNumberFormat="0" applyFill="0" applyAlignment="0" applyProtection="0">
      <alignment vertical="center"/>
    </xf>
    <xf numFmtId="0" fontId="23" fillId="22" borderId="0" applyNumberFormat="0" applyBorder="0" applyAlignment="0" applyProtection="0">
      <alignment vertical="center"/>
    </xf>
    <xf numFmtId="0" fontId="21" fillId="0" borderId="15" applyNumberFormat="0" applyFill="0" applyAlignment="0" applyProtection="0">
      <alignment vertical="center"/>
    </xf>
    <xf numFmtId="0" fontId="23" fillId="21" borderId="0" applyNumberFormat="0" applyBorder="0" applyAlignment="0" applyProtection="0">
      <alignment vertical="center"/>
    </xf>
    <xf numFmtId="0" fontId="36" fillId="27" borderId="21" applyNumberFormat="0" applyAlignment="0" applyProtection="0">
      <alignment vertical="center"/>
    </xf>
    <xf numFmtId="0" fontId="37" fillId="27" borderId="17" applyNumberFormat="0" applyAlignment="0" applyProtection="0">
      <alignment vertical="center"/>
    </xf>
    <xf numFmtId="0" fontId="25" fillId="13" borderId="16" applyNumberFormat="0" applyAlignment="0" applyProtection="0">
      <alignment vertical="center"/>
    </xf>
    <xf numFmtId="0" fontId="22" fillId="11" borderId="0" applyNumberFormat="0" applyBorder="0" applyAlignment="0" applyProtection="0">
      <alignment vertical="center"/>
    </xf>
    <xf numFmtId="0" fontId="23" fillId="7" borderId="0" applyNumberFormat="0" applyBorder="0" applyAlignment="0" applyProtection="0">
      <alignment vertical="center"/>
    </xf>
    <xf numFmtId="0" fontId="38" fillId="0" borderId="22" applyNumberFormat="0" applyFill="0" applyAlignment="0" applyProtection="0">
      <alignment vertical="center"/>
    </xf>
    <xf numFmtId="0" fontId="31" fillId="0" borderId="19" applyNumberFormat="0" applyFill="0" applyAlignment="0" applyProtection="0">
      <alignment vertical="center"/>
    </xf>
    <xf numFmtId="0" fontId="39" fillId="30" borderId="0" applyNumberFormat="0" applyBorder="0" applyAlignment="0" applyProtection="0">
      <alignment vertical="center"/>
    </xf>
    <xf numFmtId="0" fontId="40" fillId="31" borderId="0" applyNumberFormat="0" applyBorder="0" applyAlignment="0" applyProtection="0">
      <alignment vertical="center"/>
    </xf>
    <xf numFmtId="0" fontId="22" fillId="18" borderId="0" applyNumberFormat="0" applyBorder="0" applyAlignment="0" applyProtection="0">
      <alignment vertical="center"/>
    </xf>
    <xf numFmtId="0" fontId="23" fillId="29" borderId="0" applyNumberFormat="0" applyBorder="0" applyAlignment="0" applyProtection="0">
      <alignment vertical="center"/>
    </xf>
    <xf numFmtId="0" fontId="22" fillId="28" borderId="0" applyNumberFormat="0" applyBorder="0" applyAlignment="0" applyProtection="0">
      <alignment vertical="center"/>
    </xf>
    <xf numFmtId="0" fontId="22" fillId="33" borderId="0" applyNumberFormat="0" applyBorder="0" applyAlignment="0" applyProtection="0">
      <alignment vertical="center"/>
    </xf>
    <xf numFmtId="0" fontId="22" fillId="17" borderId="0" applyNumberFormat="0" applyBorder="0" applyAlignment="0" applyProtection="0">
      <alignment vertical="center"/>
    </xf>
    <xf numFmtId="0" fontId="22" fillId="10" borderId="0" applyNumberFormat="0" applyBorder="0" applyAlignment="0" applyProtection="0">
      <alignment vertical="center"/>
    </xf>
    <xf numFmtId="0" fontId="23" fillId="35" borderId="0" applyNumberFormat="0" applyBorder="0" applyAlignment="0" applyProtection="0">
      <alignment vertical="center"/>
    </xf>
    <xf numFmtId="0" fontId="23" fillId="20" borderId="0" applyNumberFormat="0" applyBorder="0" applyAlignment="0" applyProtection="0">
      <alignment vertical="center"/>
    </xf>
    <xf numFmtId="0" fontId="22" fillId="25" borderId="0" applyNumberFormat="0" applyBorder="0" applyAlignment="0" applyProtection="0">
      <alignment vertical="center"/>
    </xf>
    <xf numFmtId="0" fontId="22" fillId="32" borderId="0" applyNumberFormat="0" applyBorder="0" applyAlignment="0" applyProtection="0">
      <alignment vertical="center"/>
    </xf>
    <xf numFmtId="0" fontId="23" fillId="6" borderId="0" applyNumberFormat="0" applyBorder="0" applyAlignment="0" applyProtection="0">
      <alignment vertical="center"/>
    </xf>
    <xf numFmtId="0" fontId="22" fillId="9" borderId="0" applyNumberFormat="0" applyBorder="0" applyAlignment="0" applyProtection="0">
      <alignment vertical="center"/>
    </xf>
    <xf numFmtId="0" fontId="23" fillId="24" borderId="0" applyNumberFormat="0" applyBorder="0" applyAlignment="0" applyProtection="0">
      <alignment vertical="center"/>
    </xf>
    <xf numFmtId="0" fontId="23" fillId="34" borderId="0" applyNumberFormat="0" applyBorder="0" applyAlignment="0" applyProtection="0">
      <alignment vertical="center"/>
    </xf>
    <xf numFmtId="0" fontId="22" fillId="5" borderId="0" applyNumberFormat="0" applyBorder="0" applyAlignment="0" applyProtection="0">
      <alignment vertical="center"/>
    </xf>
    <xf numFmtId="0" fontId="23" fillId="16" borderId="0" applyNumberFormat="0" applyBorder="0" applyAlignment="0" applyProtection="0">
      <alignment vertical="center"/>
    </xf>
  </cellStyleXfs>
  <cellXfs count="290">
    <xf numFmtId="0" fontId="0" fillId="0" borderId="0" xfId="0">
      <alignment vertical="center"/>
    </xf>
    <xf numFmtId="0" fontId="1" fillId="0" borderId="0" xfId="0" applyFont="1" applyFill="1">
      <alignment vertical="center"/>
    </xf>
    <xf numFmtId="49" fontId="1" fillId="0" borderId="0" xfId="0" applyNumberFormat="1" applyFont="1" applyFill="1">
      <alignment vertical="center"/>
    </xf>
    <xf numFmtId="0" fontId="2" fillId="0" borderId="1" xfId="0" applyFont="1" applyFill="1" applyBorder="1" applyAlignment="1">
      <alignment horizontal="left" vertical="center"/>
    </xf>
    <xf numFmtId="0" fontId="3" fillId="0" borderId="1" xfId="0" applyFont="1" applyFill="1" applyBorder="1" applyAlignment="1">
      <alignment horizontal="left" vertical="center"/>
    </xf>
    <xf numFmtId="49" fontId="3" fillId="0" borderId="1" xfId="0" applyNumberFormat="1" applyFont="1" applyFill="1" applyBorder="1" applyAlignment="1">
      <alignment horizontal="left" vertical="center"/>
    </xf>
    <xf numFmtId="0" fontId="4" fillId="0" borderId="1" xfId="0" applyFont="1" applyFill="1" applyBorder="1" applyAlignment="1">
      <alignment horizontal="left" vertical="center"/>
    </xf>
    <xf numFmtId="49" fontId="4" fillId="0" borderId="1" xfId="0" applyNumberFormat="1" applyFont="1" applyFill="1" applyBorder="1" applyAlignment="1">
      <alignment horizontal="left" vertical="center"/>
    </xf>
    <xf numFmtId="49" fontId="3" fillId="0" borderId="1" xfId="10" applyNumberFormat="1" applyFont="1" applyFill="1" applyBorder="1" applyAlignment="1" applyProtection="1">
      <alignment horizontal="left" vertical="center"/>
    </xf>
    <xf numFmtId="176" fontId="3" fillId="0" borderId="1" xfId="0" applyNumberFormat="1" applyFont="1" applyFill="1" applyBorder="1" applyAlignment="1">
      <alignment horizontal="left" vertical="center"/>
    </xf>
    <xf numFmtId="0" fontId="3" fillId="0" borderId="1" xfId="0" applyFont="1" applyFill="1" applyBorder="1" applyAlignment="1">
      <alignment horizontal="left" vertical="center" wrapText="1"/>
    </xf>
    <xf numFmtId="0" fontId="3" fillId="0" borderId="1" xfId="10" applyFont="1" applyFill="1" applyBorder="1" applyAlignment="1" applyProtection="1">
      <alignment horizontal="left" vertical="center"/>
    </xf>
    <xf numFmtId="4" fontId="3" fillId="0" borderId="1" xfId="0" applyNumberFormat="1" applyFont="1" applyFill="1" applyBorder="1" applyAlignment="1">
      <alignment horizontal="left" vertical="center"/>
    </xf>
    <xf numFmtId="177" fontId="3" fillId="0" borderId="1" xfId="0" applyNumberFormat="1" applyFont="1" applyFill="1" applyBorder="1" applyAlignment="1">
      <alignment horizontal="left" vertical="center"/>
    </xf>
    <xf numFmtId="177" fontId="3" fillId="0" borderId="1" xfId="0" applyNumberFormat="1" applyFont="1" applyFill="1" applyBorder="1" applyAlignment="1">
      <alignment horizontal="left"/>
    </xf>
    <xf numFmtId="0" fontId="3" fillId="0" borderId="2" xfId="0" applyFont="1" applyFill="1" applyBorder="1">
      <alignment vertical="center"/>
    </xf>
    <xf numFmtId="4" fontId="3" fillId="0" borderId="1" xfId="0" applyNumberFormat="1" applyFont="1" applyFill="1" applyBorder="1" applyAlignment="1">
      <alignment horizontal="left" vertical="center" wrapText="1"/>
    </xf>
    <xf numFmtId="176" fontId="3" fillId="0" borderId="1" xfId="0" applyNumberFormat="1" applyFont="1" applyFill="1" applyBorder="1" applyAlignment="1">
      <alignment horizontal="left"/>
    </xf>
    <xf numFmtId="178" fontId="3" fillId="0" borderId="1" xfId="0" applyNumberFormat="1" applyFont="1" applyFill="1" applyBorder="1" applyAlignment="1">
      <alignment horizontal="left" vertical="center"/>
    </xf>
    <xf numFmtId="0" fontId="3" fillId="0" borderId="1" xfId="0" applyFont="1" applyFill="1" applyBorder="1" applyAlignment="1">
      <alignment horizontal="left"/>
    </xf>
    <xf numFmtId="4" fontId="3" fillId="0" borderId="1" xfId="0" applyNumberFormat="1" applyFont="1" applyFill="1" applyBorder="1" applyAlignment="1">
      <alignment horizontal="left"/>
    </xf>
    <xf numFmtId="0" fontId="3" fillId="0" borderId="1" xfId="0" applyNumberFormat="1" applyFont="1" applyFill="1" applyBorder="1" applyAlignment="1">
      <alignment horizontal="left"/>
    </xf>
    <xf numFmtId="0" fontId="3" fillId="0" borderId="3" xfId="0" applyFont="1" applyFill="1" applyBorder="1" applyAlignment="1">
      <alignment horizontal="left" vertical="center"/>
    </xf>
    <xf numFmtId="0" fontId="1" fillId="0" borderId="0" xfId="0" applyFont="1" applyFill="1" applyBorder="1" applyAlignment="1">
      <alignment horizontal="center" vertical="center"/>
    </xf>
    <xf numFmtId="4" fontId="1" fillId="0" borderId="0" xfId="0" applyNumberFormat="1" applyFont="1" applyFill="1" applyBorder="1" applyAlignment="1">
      <alignment horizontal="center" vertical="center"/>
    </xf>
    <xf numFmtId="0" fontId="3"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3" fillId="0" borderId="0" xfId="0" applyFont="1" applyFill="1" applyBorder="1" applyAlignment="1">
      <alignment horizontal="right"/>
    </xf>
    <xf numFmtId="0" fontId="3" fillId="0" borderId="0" xfId="0" applyFont="1" applyFill="1" applyBorder="1" applyAlignment="1"/>
    <xf numFmtId="49" fontId="1" fillId="0" borderId="0" xfId="0" applyNumberFormat="1" applyFont="1" applyFill="1" applyBorder="1" applyAlignment="1">
      <alignment horizontal="right" vertical="center"/>
    </xf>
    <xf numFmtId="177" fontId="1" fillId="0" borderId="0" xfId="0" applyNumberFormat="1" applyFont="1" applyFill="1" applyBorder="1" applyAlignment="1">
      <alignment horizontal="right" vertical="center"/>
    </xf>
    <xf numFmtId="176" fontId="5" fillId="0" borderId="0" xfId="0" applyNumberFormat="1" applyFont="1" applyFill="1" applyBorder="1">
      <alignment vertical="center"/>
    </xf>
    <xf numFmtId="176" fontId="5" fillId="0" borderId="0" xfId="0" applyNumberFormat="1" applyFont="1" applyFill="1" applyBorder="1" applyAlignment="1"/>
    <xf numFmtId="176" fontId="3" fillId="0" borderId="0" xfId="0" applyNumberFormat="1" applyFont="1" applyFill="1" applyBorder="1" applyAlignment="1"/>
    <xf numFmtId="176" fontId="1" fillId="0" borderId="0" xfId="0" applyNumberFormat="1" applyFont="1" applyFill="1" applyBorder="1">
      <alignment vertical="center"/>
    </xf>
    <xf numFmtId="178" fontId="1" fillId="0" borderId="0" xfId="0" applyNumberFormat="1" applyFont="1" applyFill="1" applyBorder="1" applyAlignment="1">
      <alignment horizontal="right"/>
    </xf>
    <xf numFmtId="178" fontId="1" fillId="0" borderId="0" xfId="0" applyNumberFormat="1" applyFont="1" applyFill="1" applyBorder="1">
      <alignment vertical="center"/>
    </xf>
    <xf numFmtId="0" fontId="1" fillId="0" borderId="0" xfId="0" applyFont="1" applyFill="1" applyBorder="1" applyAlignment="1">
      <alignment horizontal="right"/>
    </xf>
    <xf numFmtId="178" fontId="1" fillId="0" borderId="0" xfId="0" applyNumberFormat="1" applyFont="1" applyFill="1" applyBorder="1" applyAlignment="1"/>
    <xf numFmtId="0" fontId="3" fillId="0" borderId="0" xfId="0" applyNumberFormat="1" applyFont="1" applyFill="1" applyBorder="1" applyAlignment="1">
      <alignment horizontal="right"/>
    </xf>
    <xf numFmtId="4" fontId="3" fillId="0" borderId="0" xfId="0" applyNumberFormat="1" applyFont="1" applyFill="1" applyBorder="1" applyAlignment="1">
      <alignment horizontal="right"/>
    </xf>
    <xf numFmtId="178" fontId="3" fillId="0" borderId="0" xfId="0" applyNumberFormat="1" applyFont="1" applyFill="1" applyBorder="1" applyAlignment="1">
      <alignment horizontal="right"/>
    </xf>
    <xf numFmtId="0" fontId="1" fillId="0" borderId="0" xfId="0" applyFont="1" applyFill="1" applyBorder="1">
      <alignment vertical="center"/>
    </xf>
    <xf numFmtId="178" fontId="1" fillId="0" borderId="0" xfId="0" applyNumberFormat="1" applyFont="1" applyFill="1" applyBorder="1" applyAlignment="1">
      <alignment vertical="center"/>
    </xf>
    <xf numFmtId="0" fontId="1" fillId="0" borderId="0" xfId="0" applyFont="1" applyFill="1" applyBorder="1" applyAlignment="1">
      <alignment horizontal="right" vertical="center"/>
    </xf>
    <xf numFmtId="0" fontId="1" fillId="0" borderId="4" xfId="0" applyFont="1" applyFill="1" applyBorder="1" applyAlignment="1">
      <alignment horizontal="right" vertical="center"/>
    </xf>
    <xf numFmtId="0" fontId="1" fillId="0" borderId="1" xfId="0" applyFont="1" applyFill="1" applyBorder="1" applyAlignment="1">
      <alignment horizontal="right" vertical="center"/>
    </xf>
    <xf numFmtId="0" fontId="5" fillId="0" borderId="0" xfId="0" applyFont="1">
      <alignment vertical="center"/>
    </xf>
    <xf numFmtId="0" fontId="6" fillId="0" borderId="0" xfId="0" applyFont="1">
      <alignment vertical="center"/>
    </xf>
    <xf numFmtId="0" fontId="5" fillId="0" borderId="0" xfId="0" applyFont="1" applyAlignment="1">
      <alignment horizontal="center" vertical="center"/>
    </xf>
    <xf numFmtId="0" fontId="0" fillId="0" borderId="0" xfId="0" applyFill="1">
      <alignment vertical="center"/>
    </xf>
    <xf numFmtId="0" fontId="7" fillId="0" borderId="1" xfId="0" applyFont="1" applyBorder="1" applyAlignment="1">
      <alignment horizontal="center" vertical="center"/>
    </xf>
    <xf numFmtId="0" fontId="0" fillId="0" borderId="1" xfId="0" applyBorder="1">
      <alignment vertical="center"/>
    </xf>
    <xf numFmtId="0" fontId="3" fillId="0" borderId="1" xfId="0" applyFont="1" applyBorder="1">
      <alignment vertical="center"/>
    </xf>
    <xf numFmtId="49" fontId="2" fillId="0" borderId="1" xfId="0" applyNumberFormat="1" applyFont="1" applyBorder="1">
      <alignment vertical="center"/>
    </xf>
    <xf numFmtId="0" fontId="8" fillId="0" borderId="0" xfId="0" applyFont="1">
      <alignment vertical="center"/>
    </xf>
    <xf numFmtId="0" fontId="0" fillId="0" borderId="3" xfId="0" applyBorder="1" applyAlignment="1">
      <alignment horizontal="center" vertical="center"/>
    </xf>
    <xf numFmtId="0" fontId="3" fillId="0" borderId="3" xfId="0" applyFont="1" applyBorder="1" applyAlignment="1">
      <alignment horizontal="center" vertical="center"/>
    </xf>
    <xf numFmtId="49" fontId="3" fillId="0" borderId="3" xfId="0" applyNumberFormat="1" applyFont="1" applyBorder="1" applyAlignment="1">
      <alignment horizontal="center" vertical="center"/>
    </xf>
    <xf numFmtId="0" fontId="3" fillId="0" borderId="2" xfId="0" applyFont="1" applyBorder="1">
      <alignment vertical="center"/>
    </xf>
    <xf numFmtId="0" fontId="0" fillId="0" borderId="5" xfId="0" applyBorder="1" applyAlignment="1">
      <alignment horizontal="center" vertical="center"/>
    </xf>
    <xf numFmtId="0" fontId="3" fillId="0" borderId="5" xfId="0" applyFont="1" applyBorder="1" applyAlignment="1">
      <alignment horizontal="center" vertical="center"/>
    </xf>
    <xf numFmtId="49" fontId="3" fillId="0" borderId="5" xfId="0" applyNumberFormat="1" applyFont="1" applyBorder="1" applyAlignment="1">
      <alignment horizontal="center" vertical="center"/>
    </xf>
    <xf numFmtId="0" fontId="3" fillId="0" borderId="0" xfId="0" applyFont="1" applyAlignment="1">
      <alignment vertical="center" wrapText="1"/>
    </xf>
    <xf numFmtId="0" fontId="0" fillId="0" borderId="4" xfId="0" applyBorder="1" applyAlignment="1">
      <alignment horizontal="center" vertical="center"/>
    </xf>
    <xf numFmtId="0" fontId="3" fillId="0" borderId="4" xfId="0" applyFont="1" applyBorder="1" applyAlignment="1">
      <alignment horizontal="center" vertical="center"/>
    </xf>
    <xf numFmtId="49" fontId="3" fillId="0" borderId="4" xfId="0" applyNumberFormat="1" applyFont="1" applyBorder="1" applyAlignment="1">
      <alignment horizontal="center" vertical="center"/>
    </xf>
    <xf numFmtId="4" fontId="3" fillId="0" borderId="2" xfId="0" applyNumberFormat="1" applyFont="1" applyBorder="1">
      <alignment vertical="center"/>
    </xf>
    <xf numFmtId="4" fontId="3" fillId="0" borderId="0" xfId="0" applyNumberFormat="1" applyFont="1">
      <alignment vertical="center"/>
    </xf>
    <xf numFmtId="0" fontId="9" fillId="0" borderId="3" xfId="10" applyFont="1" applyBorder="1" applyAlignment="1" applyProtection="1">
      <alignment horizontal="center" vertical="center"/>
    </xf>
    <xf numFmtId="0" fontId="9" fillId="0" borderId="4" xfId="10" applyFont="1" applyBorder="1" applyAlignment="1" applyProtection="1">
      <alignment horizontal="center" vertical="center"/>
    </xf>
    <xf numFmtId="4" fontId="3" fillId="0" borderId="1" xfId="0" applyNumberFormat="1" applyFont="1" applyBorder="1">
      <alignment vertical="center"/>
    </xf>
    <xf numFmtId="0" fontId="9" fillId="0" borderId="6" xfId="10" applyFont="1" applyBorder="1" applyAlignment="1" applyProtection="1">
      <alignment vertical="center"/>
    </xf>
    <xf numFmtId="0" fontId="3" fillId="0" borderId="1" xfId="0" applyFont="1" applyBorder="1" applyAlignment="1">
      <alignment horizontal="right" vertical="center"/>
    </xf>
    <xf numFmtId="0" fontId="3" fillId="0" borderId="7" xfId="0" applyFont="1" applyBorder="1" applyAlignment="1">
      <alignment horizontal="center" vertical="center"/>
    </xf>
    <xf numFmtId="0" fontId="9" fillId="0" borderId="8" xfId="10" applyFont="1" applyBorder="1" applyAlignment="1" applyProtection="1">
      <alignment horizontal="center" vertical="center"/>
    </xf>
    <xf numFmtId="0" fontId="3" fillId="0" borderId="9" xfId="0" applyFont="1" applyBorder="1" applyAlignment="1">
      <alignment horizontal="center" vertical="center"/>
    </xf>
    <xf numFmtId="0" fontId="9" fillId="0" borderId="10" xfId="10" applyFont="1" applyBorder="1" applyAlignment="1" applyProtection="1">
      <alignment horizontal="center" vertical="center"/>
    </xf>
    <xf numFmtId="0" fontId="10" fillId="0" borderId="3" xfId="0" applyFont="1" applyBorder="1" applyAlignment="1">
      <alignment horizontal="center" vertical="center"/>
    </xf>
    <xf numFmtId="0" fontId="5" fillId="0" borderId="3" xfId="0" applyFont="1" applyBorder="1" applyAlignment="1">
      <alignment horizontal="center" vertical="center"/>
    </xf>
    <xf numFmtId="49" fontId="10" fillId="0" borderId="3" xfId="0" applyNumberFormat="1" applyFont="1" applyBorder="1" applyAlignment="1">
      <alignment horizontal="center" vertical="center"/>
    </xf>
    <xf numFmtId="0" fontId="5" fillId="0" borderId="1" xfId="0" applyFont="1" applyBorder="1">
      <alignment vertical="center"/>
    </xf>
    <xf numFmtId="0" fontId="10" fillId="0" borderId="5" xfId="0" applyFont="1" applyBorder="1" applyAlignment="1">
      <alignment horizontal="center" vertical="center"/>
    </xf>
    <xf numFmtId="0" fontId="5" fillId="0" borderId="5" xfId="0" applyFont="1" applyBorder="1" applyAlignment="1">
      <alignment horizontal="center" vertical="center"/>
    </xf>
    <xf numFmtId="49" fontId="10" fillId="0" borderId="5" xfId="0" applyNumberFormat="1" applyFont="1" applyBorder="1" applyAlignment="1">
      <alignment horizontal="center" vertical="center"/>
    </xf>
    <xf numFmtId="0" fontId="10" fillId="0" borderId="4" xfId="0" applyFont="1" applyBorder="1" applyAlignment="1">
      <alignment horizontal="center" vertical="center"/>
    </xf>
    <xf numFmtId="0" fontId="5" fillId="0" borderId="4" xfId="0" applyFont="1" applyBorder="1" applyAlignment="1">
      <alignment horizontal="center" vertical="center"/>
    </xf>
    <xf numFmtId="49" fontId="10" fillId="0" borderId="4" xfId="0" applyNumberFormat="1"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left" vertical="center"/>
    </xf>
    <xf numFmtId="177" fontId="6" fillId="0" borderId="1" xfId="0" applyNumberFormat="1" applyFont="1" applyBorder="1">
      <alignment vertical="center"/>
    </xf>
    <xf numFmtId="0" fontId="6" fillId="0" borderId="3" xfId="0" applyFont="1" applyBorder="1" applyAlignment="1">
      <alignment horizontal="center" vertical="center"/>
    </xf>
    <xf numFmtId="0" fontId="6" fillId="0" borderId="3" xfId="0" applyFont="1" applyBorder="1" applyAlignment="1">
      <alignment horizontal="left" vertical="center"/>
    </xf>
    <xf numFmtId="177" fontId="6" fillId="0" borderId="1" xfId="0" applyNumberFormat="1" applyFont="1" applyBorder="1" applyAlignment="1">
      <alignment horizontal="right"/>
    </xf>
    <xf numFmtId="0" fontId="6" fillId="0" borderId="5" xfId="0" applyFont="1" applyBorder="1" applyAlignment="1">
      <alignment horizontal="center" vertical="center"/>
    </xf>
    <xf numFmtId="0" fontId="6" fillId="0" borderId="5" xfId="0" applyFont="1" applyBorder="1" applyAlignment="1">
      <alignment horizontal="left" vertical="center"/>
    </xf>
    <xf numFmtId="0" fontId="6" fillId="0" borderId="4" xfId="0" applyFont="1" applyBorder="1" applyAlignment="1">
      <alignment horizontal="center" vertical="center"/>
    </xf>
    <xf numFmtId="0" fontId="6" fillId="0" borderId="4" xfId="0" applyFont="1" applyBorder="1" applyAlignment="1">
      <alignment horizontal="left" vertical="center"/>
    </xf>
    <xf numFmtId="4" fontId="3" fillId="0" borderId="1" xfId="0" applyNumberFormat="1" applyFont="1" applyBorder="1" applyAlignment="1">
      <alignment horizontal="right" vertical="center" wrapText="1"/>
    </xf>
    <xf numFmtId="4" fontId="3" fillId="0" borderId="1" xfId="0" applyNumberFormat="1" applyFont="1" applyBorder="1" applyAlignment="1">
      <alignment horizontal="right" vertical="center"/>
    </xf>
    <xf numFmtId="4" fontId="0" fillId="0" borderId="0" xfId="0" applyNumberFormat="1">
      <alignment vertical="center"/>
    </xf>
    <xf numFmtId="0" fontId="3" fillId="0" borderId="1" xfId="0" applyFont="1" applyBorder="1" applyAlignment="1">
      <alignment horizontal="right" vertical="center" wrapText="1"/>
    </xf>
    <xf numFmtId="177" fontId="6" fillId="0" borderId="0" xfId="0" applyNumberFormat="1" applyFont="1">
      <alignment vertical="center"/>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6" fillId="2" borderId="3" xfId="0" applyFont="1" applyFill="1" applyBorder="1" applyAlignment="1">
      <alignment horizontal="left" vertical="center"/>
    </xf>
    <xf numFmtId="177" fontId="6" fillId="2" borderId="1" xfId="0" applyNumberFormat="1" applyFont="1" applyFill="1" applyBorder="1" applyAlignment="1">
      <alignment horizontal="right"/>
    </xf>
    <xf numFmtId="0" fontId="6" fillId="2" borderId="4" xfId="0" applyFont="1" applyFill="1" applyBorder="1" applyAlignment="1">
      <alignment horizontal="left" vertical="center"/>
    </xf>
    <xf numFmtId="0" fontId="6" fillId="3" borderId="3" xfId="0" applyFont="1" applyFill="1" applyBorder="1" applyAlignment="1">
      <alignment horizontal="left" vertical="center"/>
    </xf>
    <xf numFmtId="177" fontId="6" fillId="3" borderId="1" xfId="0" applyNumberFormat="1" applyFont="1" applyFill="1" applyBorder="1" applyAlignment="1">
      <alignment horizontal="right"/>
    </xf>
    <xf numFmtId="0" fontId="6" fillId="3" borderId="5" xfId="0" applyFont="1" applyFill="1" applyBorder="1" applyAlignment="1">
      <alignment horizontal="left" vertical="center"/>
    </xf>
    <xf numFmtId="0" fontId="6" fillId="3" borderId="4" xfId="0" applyFont="1" applyFill="1" applyBorder="1" applyAlignment="1">
      <alignment horizontal="left" vertical="center"/>
    </xf>
    <xf numFmtId="0" fontId="6" fillId="2" borderId="1" xfId="0" applyFont="1" applyFill="1" applyBorder="1" applyAlignment="1">
      <alignment horizontal="left" vertical="center"/>
    </xf>
    <xf numFmtId="0" fontId="6" fillId="3" borderId="1" xfId="0" applyFont="1" applyFill="1" applyBorder="1" applyAlignment="1">
      <alignment horizontal="left" vertical="center"/>
    </xf>
    <xf numFmtId="0" fontId="6" fillId="2" borderId="5" xfId="0" applyFont="1" applyFill="1" applyBorder="1" applyAlignment="1">
      <alignment horizontal="left" vertical="center"/>
    </xf>
    <xf numFmtId="177" fontId="11" fillId="0" borderId="1" xfId="0" applyNumberFormat="1" applyFont="1" applyBorder="1" applyAlignment="1">
      <alignment horizontal="right"/>
    </xf>
    <xf numFmtId="177" fontId="6" fillId="2" borderId="1" xfId="0" applyNumberFormat="1" applyFont="1" applyFill="1" applyBorder="1">
      <alignment vertical="center"/>
    </xf>
    <xf numFmtId="177" fontId="6" fillId="3" borderId="1" xfId="0" applyNumberFormat="1" applyFont="1" applyFill="1" applyBorder="1">
      <alignment vertical="center"/>
    </xf>
    <xf numFmtId="177" fontId="11" fillId="0" borderId="1" xfId="0" applyNumberFormat="1" applyFont="1" applyBorder="1">
      <alignment vertical="center"/>
    </xf>
    <xf numFmtId="0" fontId="11" fillId="0" borderId="1" xfId="0" applyFont="1" applyBorder="1" applyAlignment="1">
      <alignment horizontal="left" vertical="center"/>
    </xf>
    <xf numFmtId="0" fontId="11" fillId="0" borderId="5" xfId="0" applyFont="1" applyBorder="1" applyAlignment="1">
      <alignment horizontal="left" vertical="center"/>
    </xf>
    <xf numFmtId="177" fontId="6" fillId="0" borderId="1" xfId="0" applyNumberFormat="1" applyFont="1" applyBorder="1" applyAlignment="1">
      <alignment horizontal="center" vertical="center"/>
    </xf>
    <xf numFmtId="178" fontId="6" fillId="0" borderId="3" xfId="0" applyNumberFormat="1" applyFont="1" applyBorder="1" applyAlignment="1">
      <alignment horizontal="left" vertical="center"/>
    </xf>
    <xf numFmtId="178" fontId="6" fillId="0" borderId="5" xfId="0" applyNumberFormat="1" applyFont="1" applyBorder="1" applyAlignment="1">
      <alignment horizontal="left" vertical="center"/>
    </xf>
    <xf numFmtId="178" fontId="6" fillId="0" borderId="4" xfId="0" applyNumberFormat="1" applyFont="1" applyBorder="1" applyAlignment="1">
      <alignment horizontal="left" vertical="center"/>
    </xf>
    <xf numFmtId="177" fontId="11" fillId="0" borderId="1" xfId="0" applyNumberFormat="1" applyFont="1" applyBorder="1" applyAlignment="1"/>
    <xf numFmtId="0" fontId="0" fillId="0" borderId="3" xfId="0" applyFont="1" applyBorder="1" applyAlignment="1">
      <alignment horizontal="left" vertical="center"/>
    </xf>
    <xf numFmtId="0" fontId="0" fillId="0" borderId="4" xfId="0" applyFont="1" applyBorder="1" applyAlignment="1">
      <alignment horizontal="left" vertical="center"/>
    </xf>
    <xf numFmtId="0" fontId="0" fillId="0" borderId="1" xfId="0" applyFont="1" applyBorder="1" applyAlignment="1">
      <alignment horizontal="left" vertical="center"/>
    </xf>
    <xf numFmtId="0" fontId="0" fillId="0" borderId="3" xfId="0" applyBorder="1" applyAlignment="1">
      <alignment horizontal="left" vertical="center"/>
    </xf>
    <xf numFmtId="0" fontId="0" fillId="0" borderId="5" xfId="0" applyFont="1" applyBorder="1" applyAlignment="1">
      <alignment horizontal="left" vertical="center"/>
    </xf>
    <xf numFmtId="0" fontId="0" fillId="0" borderId="1" xfId="0" applyNumberFormat="1" applyFont="1" applyBorder="1" applyAlignment="1">
      <alignment horizontal="right"/>
    </xf>
    <xf numFmtId="49" fontId="5" fillId="0" borderId="3" xfId="0" applyNumberFormat="1" applyFont="1" applyBorder="1" applyAlignment="1">
      <alignment horizontal="center" vertical="center"/>
    </xf>
    <xf numFmtId="0" fontId="5" fillId="0" borderId="1" xfId="0" applyFont="1" applyBorder="1" applyAlignment="1">
      <alignment horizontal="center" vertical="center"/>
    </xf>
    <xf numFmtId="49" fontId="5" fillId="0" borderId="4" xfId="0" applyNumberFormat="1" applyFont="1" applyBorder="1" applyAlignment="1">
      <alignment horizontal="center" vertical="center"/>
    </xf>
    <xf numFmtId="49" fontId="0" fillId="0" borderId="3" xfId="0" applyNumberFormat="1" applyBorder="1" applyAlignment="1">
      <alignment horizontal="center" vertical="center"/>
    </xf>
    <xf numFmtId="0" fontId="0" fillId="0" borderId="1" xfId="0" applyBorder="1" applyAlignment="1">
      <alignment horizontal="center" vertical="center"/>
    </xf>
    <xf numFmtId="49" fontId="0" fillId="0" borderId="4" xfId="0" applyNumberFormat="1" applyBorder="1" applyAlignment="1">
      <alignment horizontal="center" vertical="center"/>
    </xf>
    <xf numFmtId="49" fontId="0" fillId="0" borderId="5" xfId="0" applyNumberFormat="1" applyBorder="1" applyAlignment="1">
      <alignment horizontal="center" vertical="center"/>
    </xf>
    <xf numFmtId="0" fontId="0" fillId="0" borderId="1" xfId="0" applyFill="1" applyBorder="1">
      <alignment vertical="center"/>
    </xf>
    <xf numFmtId="4" fontId="0" fillId="0" borderId="1" xfId="0" applyNumberFormat="1" applyFont="1" applyBorder="1" applyAlignment="1">
      <alignment horizontal="right"/>
    </xf>
    <xf numFmtId="4" fontId="0" fillId="0" borderId="1" xfId="0" applyNumberFormat="1" applyBorder="1" applyAlignment="1">
      <alignment horizontal="center" vertical="center"/>
    </xf>
    <xf numFmtId="0" fontId="2" fillId="0" borderId="1" xfId="0" applyFont="1" applyBorder="1" applyAlignment="1">
      <alignment horizontal="center" vertical="center"/>
    </xf>
    <xf numFmtId="49" fontId="5" fillId="0" borderId="5" xfId="0" applyNumberFormat="1" applyFont="1" applyBorder="1" applyAlignment="1">
      <alignment horizontal="center" vertical="center"/>
    </xf>
    <xf numFmtId="49" fontId="5" fillId="0" borderId="1" xfId="0" applyNumberFormat="1" applyFont="1" applyBorder="1" applyAlignment="1">
      <alignment horizontal="center" vertical="center"/>
    </xf>
    <xf numFmtId="0" fontId="12" fillId="0" borderId="3" xfId="0" applyFont="1" applyBorder="1" applyAlignment="1">
      <alignment horizontal="center" vertical="center"/>
    </xf>
    <xf numFmtId="0" fontId="12" fillId="0" borderId="1" xfId="0" applyFont="1" applyBorder="1" applyAlignment="1">
      <alignment horizontal="right"/>
    </xf>
    <xf numFmtId="0" fontId="12" fillId="0" borderId="1" xfId="0" applyFont="1" applyBorder="1" applyAlignment="1"/>
    <xf numFmtId="0" fontId="12" fillId="0" borderId="0" xfId="0" applyFont="1" applyBorder="1" applyAlignment="1">
      <alignment horizontal="right"/>
    </xf>
    <xf numFmtId="0" fontId="12" fillId="0" borderId="3" xfId="0" applyFont="1" applyBorder="1" applyAlignment="1"/>
    <xf numFmtId="0" fontId="12" fillId="0" borderId="3" xfId="0" applyFont="1" applyBorder="1" applyAlignment="1">
      <alignment horizontal="center"/>
    </xf>
    <xf numFmtId="0" fontId="0" fillId="0" borderId="5" xfId="0" applyBorder="1" applyAlignment="1"/>
    <xf numFmtId="0" fontId="12" fillId="0" borderId="5" xfId="0" applyFont="1" applyBorder="1" applyAlignment="1">
      <alignment horizontal="center"/>
    </xf>
    <xf numFmtId="0" fontId="0" fillId="0" borderId="4" xfId="0" applyBorder="1" applyAlignment="1"/>
    <xf numFmtId="0" fontId="12" fillId="0" borderId="4" xfId="0" applyFont="1" applyBorder="1" applyAlignment="1">
      <alignment horizontal="center"/>
    </xf>
    <xf numFmtId="0" fontId="0" fillId="0" borderId="1" xfId="0" applyBorder="1" applyAlignment="1">
      <alignment horizontal="left" vertical="center"/>
    </xf>
    <xf numFmtId="49" fontId="0" fillId="0" borderId="1" xfId="0" applyNumberFormat="1" applyBorder="1" applyAlignment="1">
      <alignment horizontal="right" vertical="center"/>
    </xf>
    <xf numFmtId="0" fontId="0" fillId="4" borderId="1" xfId="0" applyFill="1" applyBorder="1" applyAlignment="1">
      <alignment horizontal="left" vertical="center"/>
    </xf>
    <xf numFmtId="49" fontId="0" fillId="4" borderId="1" xfId="0" applyNumberFormat="1" applyFill="1" applyBorder="1" applyAlignment="1">
      <alignment horizontal="right" vertical="center"/>
    </xf>
    <xf numFmtId="0" fontId="0" fillId="4" borderId="1" xfId="0" applyFont="1" applyFill="1" applyBorder="1" applyAlignment="1">
      <alignment horizontal="left" vertical="center"/>
    </xf>
    <xf numFmtId="177" fontId="0" fillId="0" borderId="1" xfId="0" applyNumberFormat="1" applyFont="1" applyBorder="1" applyAlignment="1">
      <alignment horizontal="right" vertical="center"/>
    </xf>
    <xf numFmtId="177" fontId="0" fillId="0" borderId="1" xfId="0" applyNumberFormat="1" applyBorder="1" applyAlignment="1">
      <alignment horizontal="right" vertical="center"/>
    </xf>
    <xf numFmtId="0" fontId="13" fillId="0" borderId="3" xfId="0" applyFont="1" applyBorder="1" applyAlignment="1">
      <alignment vertical="center"/>
    </xf>
    <xf numFmtId="176" fontId="5" fillId="0" borderId="1" xfId="0" applyNumberFormat="1" applyFont="1" applyBorder="1">
      <alignment vertical="center"/>
    </xf>
    <xf numFmtId="0" fontId="13" fillId="0" borderId="4" xfId="0" applyFont="1" applyBorder="1" applyAlignment="1">
      <alignment vertical="center"/>
    </xf>
    <xf numFmtId="0" fontId="13" fillId="0" borderId="5" xfId="0" applyFont="1" applyBorder="1" applyAlignment="1">
      <alignment vertical="center"/>
    </xf>
    <xf numFmtId="177" fontId="0" fillId="0" borderId="0" xfId="0" applyNumberFormat="1">
      <alignment vertical="center"/>
    </xf>
    <xf numFmtId="177" fontId="0" fillId="4" borderId="1" xfId="0" applyNumberFormat="1" applyFont="1" applyFill="1" applyBorder="1" applyAlignment="1">
      <alignment horizontal="right" vertical="center"/>
    </xf>
    <xf numFmtId="177" fontId="0" fillId="0" borderId="0" xfId="0" applyNumberFormat="1" applyFill="1">
      <alignment vertical="center"/>
    </xf>
    <xf numFmtId="176" fontId="13" fillId="0" borderId="1" xfId="0" applyNumberFormat="1" applyFont="1" applyBorder="1" applyAlignment="1"/>
    <xf numFmtId="0" fontId="5" fillId="0" borderId="0" xfId="0" applyFont="1" applyAlignment="1">
      <alignment horizontal="center" vertical="center" wrapText="1"/>
    </xf>
    <xf numFmtId="177" fontId="5" fillId="0" borderId="0" xfId="0" applyNumberFormat="1" applyFont="1">
      <alignment vertical="center"/>
    </xf>
    <xf numFmtId="176" fontId="5" fillId="0" borderId="0" xfId="0" applyNumberFormat="1" applyFont="1">
      <alignment vertical="center"/>
    </xf>
    <xf numFmtId="0" fontId="0" fillId="0" borderId="3" xfId="0" applyFont="1" applyBorder="1" applyAlignment="1">
      <alignment horizontal="center" vertical="center"/>
    </xf>
    <xf numFmtId="0" fontId="3" fillId="0" borderId="3" xfId="0" applyFont="1" applyBorder="1" applyAlignment="1">
      <alignment vertical="center"/>
    </xf>
    <xf numFmtId="176" fontId="3" fillId="0" borderId="1" xfId="0" applyNumberFormat="1" applyFont="1" applyBorder="1" applyAlignment="1"/>
    <xf numFmtId="0" fontId="0" fillId="0" borderId="5" xfId="0" applyFont="1" applyBorder="1" applyAlignment="1">
      <alignment horizontal="center" vertical="center"/>
    </xf>
    <xf numFmtId="0" fontId="3" fillId="0" borderId="5" xfId="0" applyFont="1" applyBorder="1" applyAlignment="1">
      <alignment vertical="center"/>
    </xf>
    <xf numFmtId="0" fontId="0" fillId="0" borderId="4" xfId="0" applyFont="1" applyBorder="1" applyAlignment="1">
      <alignment horizontal="center" vertical="center"/>
    </xf>
    <xf numFmtId="0" fontId="3" fillId="0" borderId="4" xfId="0" applyFont="1" applyBorder="1" applyAlignment="1">
      <alignment vertical="center"/>
    </xf>
    <xf numFmtId="176" fontId="0" fillId="0" borderId="1" xfId="0" applyNumberFormat="1" applyFont="1" applyBorder="1">
      <alignment vertical="center"/>
    </xf>
    <xf numFmtId="0" fontId="0" fillId="0" borderId="1" xfId="0" applyFont="1" applyBorder="1" applyAlignment="1">
      <alignment horizontal="center" vertical="center"/>
    </xf>
    <xf numFmtId="0" fontId="3" fillId="0" borderId="1" xfId="0" applyFont="1" applyBorder="1" applyAlignment="1">
      <alignment vertical="center"/>
    </xf>
    <xf numFmtId="0" fontId="11" fillId="0" borderId="3" xfId="0" applyFont="1" applyBorder="1" applyAlignment="1">
      <alignment vertical="center"/>
    </xf>
    <xf numFmtId="0" fontId="11" fillId="0" borderId="5" xfId="0" applyFont="1" applyBorder="1" applyAlignment="1">
      <alignment vertical="center"/>
    </xf>
    <xf numFmtId="0" fontId="11" fillId="0" borderId="4" xfId="0" applyFont="1" applyBorder="1" applyAlignment="1">
      <alignment vertical="center"/>
    </xf>
    <xf numFmtId="0" fontId="11" fillId="0" borderId="1" xfId="0" applyFont="1" applyBorder="1" applyAlignment="1">
      <alignment vertical="center"/>
    </xf>
    <xf numFmtId="178" fontId="0" fillId="0" borderId="0" xfId="0" applyNumberFormat="1" applyFont="1" applyAlignment="1">
      <alignment horizontal="right"/>
    </xf>
    <xf numFmtId="178" fontId="0" fillId="0" borderId="6" xfId="0" applyNumberFormat="1" applyBorder="1">
      <alignment vertical="center"/>
    </xf>
    <xf numFmtId="0" fontId="0" fillId="0" borderId="0" xfId="0" applyFont="1" applyAlignment="1">
      <alignment horizontal="right"/>
    </xf>
    <xf numFmtId="49" fontId="0" fillId="0" borderId="1" xfId="0" applyNumberFormat="1" applyBorder="1">
      <alignment vertical="center"/>
    </xf>
    <xf numFmtId="176" fontId="11" fillId="0" borderId="1" xfId="0" applyNumberFormat="1" applyFont="1" applyBorder="1" applyAlignment="1"/>
    <xf numFmtId="0" fontId="0" fillId="0" borderId="0" xfId="0" applyFont="1">
      <alignment vertical="center"/>
    </xf>
    <xf numFmtId="176" fontId="0" fillId="0" borderId="0" xfId="0" applyNumberFormat="1">
      <alignment vertical="center"/>
    </xf>
    <xf numFmtId="178" fontId="0" fillId="0" borderId="1" xfId="0" applyNumberFormat="1" applyBorder="1">
      <alignment vertical="center"/>
    </xf>
    <xf numFmtId="178" fontId="0" fillId="0" borderId="0" xfId="0" applyNumberFormat="1" applyFont="1" applyAlignment="1"/>
    <xf numFmtId="178" fontId="0" fillId="0" borderId="0" xfId="0" applyNumberFormat="1">
      <alignment vertical="center"/>
    </xf>
    <xf numFmtId="4" fontId="0" fillId="0" borderId="0" xfId="0" applyNumberFormat="1" applyFont="1" applyAlignment="1">
      <alignment horizontal="right"/>
    </xf>
    <xf numFmtId="0" fontId="0" fillId="0" borderId="0" xfId="0" applyNumberFormat="1" applyFont="1" applyAlignment="1">
      <alignment horizontal="right"/>
    </xf>
    <xf numFmtId="0" fontId="14" fillId="0" borderId="3" xfId="0" applyFont="1"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5" fillId="0" borderId="1" xfId="0" applyFont="1" applyBorder="1">
      <alignment vertical="center"/>
    </xf>
    <xf numFmtId="0" fontId="15" fillId="0" borderId="8" xfId="0" applyFont="1" applyBorder="1" applyAlignment="1">
      <alignment horizontal="center"/>
    </xf>
    <xf numFmtId="0" fontId="15" fillId="0" borderId="11" xfId="0" applyFont="1" applyBorder="1" applyAlignment="1">
      <alignment horizontal="center"/>
    </xf>
    <xf numFmtId="0" fontId="15" fillId="0" borderId="10" xfId="0" applyFont="1" applyBorder="1" applyAlignment="1">
      <alignment horizontal="center"/>
    </xf>
    <xf numFmtId="0" fontId="16" fillId="0" borderId="3" xfId="0" applyFont="1" applyBorder="1" applyAlignment="1">
      <alignment horizontal="center" vertical="center"/>
    </xf>
    <xf numFmtId="0" fontId="16" fillId="0" borderId="5" xfId="0" applyFont="1" applyBorder="1" applyAlignment="1">
      <alignment horizontal="center" vertical="center"/>
    </xf>
    <xf numFmtId="0" fontId="16" fillId="0" borderId="4" xfId="0" applyFont="1" applyBorder="1" applyAlignment="1">
      <alignment horizontal="center" vertical="center"/>
    </xf>
    <xf numFmtId="0" fontId="14" fillId="0" borderId="8" xfId="0" applyFont="1" applyBorder="1" applyAlignment="1">
      <alignment horizontal="center"/>
    </xf>
    <xf numFmtId="0" fontId="14" fillId="0" borderId="11" xfId="0" applyFont="1" applyBorder="1" applyAlignment="1">
      <alignment horizontal="center"/>
    </xf>
    <xf numFmtId="0" fontId="14" fillId="0" borderId="10" xfId="0" applyFont="1" applyBorder="1" applyAlignment="1">
      <alignment horizont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178" fontId="0" fillId="0" borderId="5" xfId="0" applyNumberFormat="1" applyFill="1" applyBorder="1">
      <alignment vertical="center"/>
    </xf>
    <xf numFmtId="0" fontId="0" fillId="0" borderId="8" xfId="0" applyBorder="1" applyAlignment="1">
      <alignment horizontal="center"/>
    </xf>
    <xf numFmtId="0" fontId="18" fillId="0" borderId="0" xfId="0" applyNumberFormat="1" applyFont="1" applyAlignment="1">
      <alignment horizontal="right"/>
    </xf>
    <xf numFmtId="0" fontId="0" fillId="0" borderId="11" xfId="0" applyFont="1" applyBorder="1" applyAlignment="1">
      <alignment horizontal="center"/>
    </xf>
    <xf numFmtId="0" fontId="0" fillId="0" borderId="10" xfId="0" applyFont="1" applyBorder="1" applyAlignment="1">
      <alignment horizontal="center"/>
    </xf>
    <xf numFmtId="0" fontId="15" fillId="0" borderId="5" xfId="0" applyFont="1" applyBorder="1" applyAlignment="1">
      <alignment horizontal="center" vertical="center"/>
    </xf>
    <xf numFmtId="0" fontId="12" fillId="0" borderId="12" xfId="0" applyFont="1" applyBorder="1" applyAlignment="1">
      <alignment horizontal="center"/>
    </xf>
    <xf numFmtId="0" fontId="12" fillId="0" borderId="8" xfId="0" applyFont="1" applyBorder="1" applyAlignment="1">
      <alignment horizontal="center"/>
    </xf>
    <xf numFmtId="0" fontId="12" fillId="0" borderId="0" xfId="0" applyFont="1" applyAlignment="1">
      <alignment horizontal="center"/>
    </xf>
    <xf numFmtId="0" fontId="12" fillId="0" borderId="11" xfId="0" applyFont="1" applyBorder="1" applyAlignment="1">
      <alignment horizontal="center"/>
    </xf>
    <xf numFmtId="0" fontId="12" fillId="0" borderId="13" xfId="0" applyFont="1" applyBorder="1" applyAlignment="1">
      <alignment horizontal="center"/>
    </xf>
    <xf numFmtId="0" fontId="12" fillId="0" borderId="10" xfId="0" applyFont="1" applyBorder="1" applyAlignment="1">
      <alignment horizontal="center"/>
    </xf>
    <xf numFmtId="178" fontId="0" fillId="0" borderId="10" xfId="0" applyNumberFormat="1" applyBorder="1">
      <alignment vertical="center"/>
    </xf>
    <xf numFmtId="0" fontId="12" fillId="0" borderId="7" xfId="0" applyFont="1" applyBorder="1" applyAlignment="1">
      <alignment horizontal="center"/>
    </xf>
    <xf numFmtId="0" fontId="12" fillId="0" borderId="14" xfId="0" applyFont="1" applyBorder="1" applyAlignment="1">
      <alignment horizontal="center"/>
    </xf>
    <xf numFmtId="0" fontId="12" fillId="0" borderId="9" xfId="0" applyFont="1" applyBorder="1" applyAlignment="1">
      <alignment horizontal="center"/>
    </xf>
    <xf numFmtId="0" fontId="19" fillId="0" borderId="12" xfId="0" applyFont="1" applyBorder="1" applyAlignment="1">
      <alignment horizontal="center"/>
    </xf>
    <xf numFmtId="0" fontId="19" fillId="0" borderId="13" xfId="0" applyFont="1" applyBorder="1" applyAlignment="1">
      <alignment horizontal="center"/>
    </xf>
    <xf numFmtId="0" fontId="0" fillId="0" borderId="1" xfId="0" applyFont="1" applyBorder="1" applyAlignment="1">
      <alignment horizontal="right"/>
    </xf>
    <xf numFmtId="0" fontId="12" fillId="0" borderId="1" xfId="0" applyNumberFormat="1" applyFont="1" applyBorder="1" applyAlignment="1">
      <alignment horizontal="right"/>
    </xf>
    <xf numFmtId="178" fontId="0" fillId="0" borderId="4" xfId="0" applyNumberFormat="1" applyBorder="1">
      <alignment vertical="center"/>
    </xf>
    <xf numFmtId="0" fontId="0" fillId="0" borderId="4" xfId="0" applyBorder="1">
      <alignment vertical="center"/>
    </xf>
    <xf numFmtId="4" fontId="12" fillId="0" borderId="1" xfId="0" applyNumberFormat="1" applyFont="1" applyBorder="1" applyAlignment="1">
      <alignment horizontal="right"/>
    </xf>
    <xf numFmtId="0" fontId="0" fillId="0" borderId="12" xfId="0" applyFont="1" applyFill="1" applyBorder="1" applyAlignment="1">
      <alignment horizontal="center" vertical="center"/>
    </xf>
    <xf numFmtId="0" fontId="12" fillId="0" borderId="12" xfId="0" applyFont="1" applyFill="1" applyBorder="1" applyAlignment="1">
      <alignment horizontal="center"/>
    </xf>
    <xf numFmtId="0" fontId="0" fillId="0" borderId="0" xfId="0" applyFont="1" applyFill="1" applyBorder="1" applyAlignment="1">
      <alignment horizontal="center" vertical="center"/>
    </xf>
    <xf numFmtId="0" fontId="12" fillId="0" borderId="0" xfId="0" applyFont="1" applyFill="1" applyAlignment="1">
      <alignment horizontal="center"/>
    </xf>
    <xf numFmtId="0" fontId="12" fillId="0" borderId="0" xfId="0" applyFont="1" applyFill="1" applyBorder="1" applyAlignment="1">
      <alignment horizontal="center"/>
    </xf>
    <xf numFmtId="0" fontId="0" fillId="0" borderId="13" xfId="0" applyFont="1" applyFill="1" applyBorder="1" applyAlignment="1">
      <alignment horizontal="center" vertical="center"/>
    </xf>
    <xf numFmtId="0" fontId="18" fillId="0" borderId="0" xfId="0" applyFont="1" applyAlignment="1">
      <alignment horizontal="right"/>
    </xf>
    <xf numFmtId="0" fontId="12" fillId="0" borderId="0" xfId="0" applyFont="1" applyAlignment="1"/>
    <xf numFmtId="178" fontId="18" fillId="0" borderId="0" xfId="0" applyNumberFormat="1" applyFont="1" applyAlignment="1">
      <alignment horizontal="right"/>
    </xf>
    <xf numFmtId="0" fontId="0" fillId="0" borderId="3" xfId="0" applyFont="1" applyFill="1" applyBorder="1" applyAlignment="1">
      <alignment horizontal="center" vertical="center"/>
    </xf>
    <xf numFmtId="0" fontId="12" fillId="0" borderId="7" xfId="0" applyFont="1" applyFill="1" applyBorder="1" applyAlignment="1">
      <alignment horizontal="center"/>
    </xf>
    <xf numFmtId="0" fontId="12" fillId="0" borderId="8" xfId="0" applyFont="1" applyFill="1" applyBorder="1" applyAlignment="1">
      <alignment horizontal="center"/>
    </xf>
    <xf numFmtId="0" fontId="0" fillId="0" borderId="4" xfId="0" applyFont="1" applyFill="1" applyBorder="1" applyAlignment="1">
      <alignment horizontal="center" vertical="center"/>
    </xf>
    <xf numFmtId="0" fontId="12" fillId="0" borderId="9" xfId="0" applyFont="1" applyFill="1" applyBorder="1" applyAlignment="1">
      <alignment horizontal="center"/>
    </xf>
    <xf numFmtId="0" fontId="12" fillId="0" borderId="10" xfId="0" applyFont="1" applyFill="1" applyBorder="1" applyAlignment="1">
      <alignment horizontal="center"/>
    </xf>
    <xf numFmtId="178" fontId="0" fillId="0" borderId="6" xfId="0" applyNumberFormat="1" applyFont="1" applyFill="1" applyBorder="1" applyAlignment="1">
      <alignment vertical="center"/>
    </xf>
    <xf numFmtId="0" fontId="0" fillId="0" borderId="1" xfId="0" applyFont="1" applyFill="1" applyBorder="1" applyAlignment="1">
      <alignment vertical="center"/>
    </xf>
    <xf numFmtId="0" fontId="12" fillId="0" borderId="0" xfId="0" applyFont="1" applyFill="1" applyAlignment="1"/>
    <xf numFmtId="0" fontId="12" fillId="0" borderId="14" xfId="0" applyFont="1" applyFill="1" applyBorder="1" applyAlignment="1">
      <alignment horizontal="center"/>
    </xf>
    <xf numFmtId="0" fontId="12" fillId="0" borderId="11" xfId="0" applyFont="1" applyFill="1" applyBorder="1" applyAlignment="1">
      <alignment horizontal="center"/>
    </xf>
    <xf numFmtId="0" fontId="0" fillId="0" borderId="5" xfId="0" applyFont="1" applyFill="1" applyBorder="1" applyAlignment="1">
      <alignment horizontal="center" vertical="center"/>
    </xf>
    <xf numFmtId="0" fontId="18" fillId="0" borderId="0" xfId="0" applyFont="1" applyAlignment="1"/>
    <xf numFmtId="4" fontId="18" fillId="0" borderId="1" xfId="0" applyNumberFormat="1" applyFont="1" applyBorder="1" applyAlignment="1">
      <alignment horizontal="right"/>
    </xf>
    <xf numFmtId="0" fontId="18" fillId="0" borderId="0" xfId="0" applyFont="1" applyAlignment="1">
      <alignment horizontal="center"/>
    </xf>
    <xf numFmtId="0" fontId="18" fillId="0" borderId="11" xfId="0" applyFont="1" applyBorder="1" applyAlignment="1">
      <alignment horizontal="center"/>
    </xf>
    <xf numFmtId="0" fontId="18" fillId="0" borderId="1" xfId="0" applyNumberFormat="1" applyFont="1" applyBorder="1" applyAlignment="1">
      <alignment horizontal="right"/>
    </xf>
    <xf numFmtId="0" fontId="18" fillId="0" borderId="13" xfId="0" applyFont="1" applyBorder="1" applyAlignment="1">
      <alignment horizontal="center"/>
    </xf>
    <xf numFmtId="0" fontId="18" fillId="0" borderId="10" xfId="0" applyFont="1" applyBorder="1" applyAlignment="1">
      <alignment horizontal="center"/>
    </xf>
    <xf numFmtId="0" fontId="18" fillId="0" borderId="7" xfId="0" applyFont="1" applyBorder="1" applyAlignment="1">
      <alignment horizontal="center"/>
    </xf>
    <xf numFmtId="0" fontId="18" fillId="0" borderId="8" xfId="0" applyFont="1" applyBorder="1" applyAlignment="1">
      <alignment horizontal="center"/>
    </xf>
    <xf numFmtId="0" fontId="18" fillId="0" borderId="9" xfId="0" applyFont="1" applyBorder="1" applyAlignment="1">
      <alignment horizontal="center"/>
    </xf>
    <xf numFmtId="0" fontId="20" fillId="0" borderId="0" xfId="0" applyFont="1" applyAlignment="1"/>
    <xf numFmtId="0" fontId="18" fillId="0" borderId="1" xfId="0" applyFont="1" applyBorder="1" applyAlignment="1">
      <alignment horizontal="right"/>
    </xf>
    <xf numFmtId="0" fontId="12" fillId="0" borderId="1" xfId="0" applyNumberFormat="1" applyFont="1" applyFill="1" applyBorder="1" applyAlignment="1">
      <alignment horizontal="right"/>
    </xf>
    <xf numFmtId="4" fontId="12" fillId="0" borderId="1" xfId="0" applyNumberFormat="1" applyFont="1" applyFill="1" applyBorder="1" applyAlignment="1">
      <alignment horizontal="right"/>
    </xf>
    <xf numFmtId="0" fontId="12" fillId="0" borderId="0" xfId="0" applyFont="1" applyAlignment="1">
      <alignment horizontal="right"/>
    </xf>
    <xf numFmtId="0" fontId="12" fillId="0" borderId="0" xfId="0" applyNumberFormat="1" applyFont="1" applyAlignment="1">
      <alignment horizontal="right"/>
    </xf>
    <xf numFmtId="178" fontId="0" fillId="0" borderId="1" xfId="0" applyNumberFormat="1" applyFont="1" applyFill="1" applyBorder="1" applyAlignment="1">
      <alignment vertical="center"/>
    </xf>
    <xf numFmtId="0" fontId="12" fillId="0" borderId="1" xfId="0" applyFont="1" applyFill="1" applyBorder="1" applyAlignment="1">
      <alignment horizontal="right"/>
    </xf>
    <xf numFmtId="0" fontId="12" fillId="0" borderId="0" xfId="0" applyFont="1" applyFill="1" applyAlignment="1">
      <alignment horizontal="right"/>
    </xf>
    <xf numFmtId="0" fontId="18" fillId="0" borderId="12" xfId="0" applyFont="1" applyBorder="1" applyAlignment="1">
      <alignment horizontal="center"/>
    </xf>
    <xf numFmtId="0" fontId="18" fillId="0" borderId="3" xfId="0" applyFont="1" applyBorder="1" applyAlignment="1">
      <alignment horizontal="center"/>
    </xf>
    <xf numFmtId="0" fontId="18" fillId="0" borderId="4" xfId="0" applyFont="1" applyBorder="1" applyAlignment="1">
      <alignment horizontal="center"/>
    </xf>
    <xf numFmtId="0" fontId="18" fillId="0" borderId="14" xfId="0" applyFont="1" applyBorder="1" applyAlignment="1">
      <alignment horizontal="center"/>
    </xf>
    <xf numFmtId="0" fontId="0" fillId="0" borderId="1" xfId="0" applyBorder="1" applyAlignment="1">
      <alignment horizontal="right" vertical="center"/>
    </xf>
    <xf numFmtId="0" fontId="0" fillId="0" borderId="3" xfId="0" applyBorder="1" applyAlignment="1">
      <alignment horizontal="right" vertical="center"/>
    </xf>
    <xf numFmtId="0" fontId="0" fillId="0" borderId="0" xfId="0" applyNumberFormat="1">
      <alignment vertical="center"/>
    </xf>
    <xf numFmtId="179" fontId="0" fillId="0" borderId="0" xfId="0" applyNumberFormat="1">
      <alignment vertical="center"/>
    </xf>
    <xf numFmtId="179" fontId="12" fillId="0" borderId="1" xfId="0" applyNumberFormat="1" applyFont="1" applyBorder="1" applyAlignment="1">
      <alignment horizontal="right"/>
    </xf>
    <xf numFmtId="49" fontId="9" fillId="0" borderId="0" xfId="10" applyNumberFormat="1" applyFont="1" applyAlignment="1" applyProtection="1">
      <alignment vertical="center"/>
    </xf>
    <xf numFmtId="0" fontId="0" fillId="0" borderId="8" xfId="0" applyFont="1" applyBorder="1" applyAlignment="1">
      <alignment horizontal="center"/>
    </xf>
    <xf numFmtId="178" fontId="6" fillId="0" borderId="3" xfId="0" applyNumberFormat="1" applyFont="1" applyBorder="1" applyAlignment="1" quotePrefix="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hyperlink" Target="javascript:opendrillurl(%22/sword?tid=cx902initView&amp;xhmc=NSRSBH&amp;tj=DJXH:10112105000079848256,NSRSBH:91210521577201413C&amp;DJXH=10112105000079848256&amp;NSRSBH=91210521577201413C&amp;ztj=%5b%7bname:QJJZRQ,type:date,tjzmerge:undefined,value:%272019-05-06%27%7d,%7bname:WDQYJ,type:string,tjzmerge:undefined,value:%27Y%27%7d,%7bname:TZLX,type:string,tjzmerge:undefined,value:%271%27%7d,%7bname:ZGSWSKFJ_DM,type:string,tjzmerge:0,value:%2712105210400%27%7d,%7bname:NSRZT_DM,type:string,tjzmerge:0,value:%2703%27%7d%5d%22)" TargetMode="External"/><Relationship Id="rId2" Type="http://schemas.openxmlformats.org/officeDocument/2006/relationships/hyperlink" Target="javascript:opendrillurl(%22/sword?tid=cx902initView&amp;xhmc=NSRSBH&amp;tj=DJXH:10112105000079198694,NSRSBH:91210521399388632K&amp;DJXH=10112105000079198694&amp;NSRSBH=91210521399388632K&amp;ztj=%5b%7bname:QJJZRQ,type:date,tjzmerge:undefined,value:%272019-05-06%27%7d,%7bname:WDQYJ,type:string,tjzmerge:undefined,value:%27Y%27%7d,%7bname:TZLX,type:string,tjzmerge:undefined,value:%271%27%7d,%7bname:ZGSWSKFJ_DM,type:string,tjzmerge:0,value:%2712105210400%27%7d,%7bname:NSRZT_DM,type:string,tjzmerge:0,value:%2703%27%7d%5d%22)" TargetMode="External"/><Relationship Id="rId1" Type="http://schemas.openxmlformats.org/officeDocument/2006/relationships/hyperlink" Target="javascript:opendrillurl(%22/sword?tid=cx902initView&amp;xhmc=NSRSBH&amp;tj=DJXH:10112105000079772720,NSRSBH:91210521667267387D&amp;DJXH=10112105000079772720&amp;NSRSBH=91210521667267387D&amp;ztj=%5b%7bname:QJJZRQ,type:date,tjzmerge:undefined,value:%272019-05-06%27%7d,%7bname:WDQYJ,type:string,tjzmerge:undefined,value:%27Y%27%7d,%7bname:TZLX,type:string,tjzmerge:undefined,value:%271%27%7d,%7bname:ZGSWSKFJ_DM,type:string,tjzmerge:0,value:%2712105210400%27%7d,%7bname:NSRZT_DM,type:string,tjzmerge:0,value:%2705%27%7d%5d%22)"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javascript:opendrillurl(%22/sword?tid=cx902initView&amp;xhmc=NSRSBH&amp;tj=DJXH:10112105000079848256,NSRSBH:91210521577201413C&amp;DJXH=10112105000079848256&amp;NSRSBH=91210521577201413C&amp;ztj=%5b%7bname:QJJZRQ,type:date,tjzmerge:undefined,value:%272019-05-06%27%7d,%7bname:WDQYJ,type:string,tjzmerge:undefined,value:%27Y%27%7d,%7bname:TZLX,type:string,tjzmerge:undefined,value:%271%27%7d,%7bname:ZGSWSKFJ_DM,type:string,tjzmerge:0,value:%2712105210400%27%7d,%7bname:NSRZT_DM,type:string,tjzmerge:0,value:%2703%27%7d%5d%22)" TargetMode="External"/><Relationship Id="rId2" Type="http://schemas.openxmlformats.org/officeDocument/2006/relationships/hyperlink" Target="javascript:opendrillurl(%22/sword?tid=cx902initView&amp;xhmc=NSRSBH&amp;tj=DJXH:10112105000079198694,NSRSBH:91210521399388632K&amp;DJXH=10112105000079198694&amp;NSRSBH=91210521399388632K&amp;ztj=%5b%7bname:QJJZRQ,type:date,tjzmerge:undefined,value:%272019-05-06%27%7d,%7bname:WDQYJ,type:string,tjzmerge:undefined,value:%27Y%27%7d,%7bname:TZLX,type:string,tjzmerge:undefined,value:%271%27%7d,%7bname:ZGSWSKFJ_DM,type:string,tjzmerge:0,value:%2712105210400%27%7d,%7bname:NSRZT_DM,type:string,tjzmerge:0,value:%2703%27%7d%5d%22)" TargetMode="External"/><Relationship Id="rId1" Type="http://schemas.openxmlformats.org/officeDocument/2006/relationships/hyperlink" Target="javascript:opendrillurl(%22/sword?tid=cx902initView&amp;xhmc=NSRSBH&amp;tj=DJXH:10112105000079772720,NSRSBH:91210521667267387D&amp;DJXH=10112105000079772720&amp;NSRSBH=91210521667267387D&amp;ztj=%5b%7bname:QJJZRQ,type:date,tjzmerge:undefined,value:%272019-05-06%27%7d,%7bname:WDQYJ,type:string,tjzmerge:undefined,value:%27Y%27%7d,%7bname:TZLX,type:string,tjzmerge:undefined,value:%271%27%7d,%7bname:ZGSWSKFJ_DM,type:string,tjzmerge:0,value:%2712105210400%27%7d,%7bname:NSRZT_DM,type:string,tjzmerge:0,value:%2705%27%7d%5d%22)" TargetMode="External"/></Relationships>
</file>

<file path=xl/worksheets/_rels/sheet3.xml.rels><?xml version="1.0" encoding="UTF-8" standalone="yes"?>
<Relationships xmlns="http://schemas.openxmlformats.org/package/2006/relationships"><Relationship Id="rId5" Type="http://schemas.openxmlformats.org/officeDocument/2006/relationships/hyperlink" Target="javascript:opendrillurl(%22/sword?tid=cx902initView&amp;tj=DJXH:10112105000080142250,NSRSBH:9121052160385024XP,NSRSBH_1:21052160385024X&amp;DJXH=10112105000080142250&amp;NSRSBH=9121052160385024XP&amp;NSRSBH_1=21052160385024X&amp;ztj=%5b%7bname:YXBZ,type:string,tjzmerge:undefined,value:%27Y%27%7d,%7bname:ZGSWJ_DM,type:string,tjzmerge:0,value:%2712105210000%27%7d,%7bname:ZGSWSKFJ_DM,type:string,tjzmerge:0,value:%2712105210000%27%7d,%7bname:NSRSBH,type:string,tjzmerge:undefined,value:%279121052160385024XP%27%7d%5d%22)" TargetMode="External"/><Relationship Id="rId4" Type="http://schemas.openxmlformats.org/officeDocument/2006/relationships/hyperlink" Target="javascript:opendrillurl(%22/sword?tid=cx902initView&amp;tj=DJXH:10112105000079873416,NSRSBH:91210521686603614T,NSRSBH_1:210521686603614&amp;DJXH=10112105000079873416&amp;NSRSBH=91210521686603614T&amp;NSRSBH_1=210521686603614&amp;ztj=%5b%7bname:YXBZ,type:string,tjzmerge:undefined,value:%27Y%27%7d,%7bname:ZGSWJ_DM,type:string,tjzmerge:0,value:%2712105210000%27%7d,%7bname:ZGSWSKFJ_DM,type:string,tjzmerge:0,value:%2712105210000%27%7d,%7bname:NSRMC,type:string,tjzmerge:undefined,value:%27&#26412;&#28330;&#28385;&#26063;&#33258;&#27835;&#21439;&#38134;&#27827;&#30719;&#30707;&#32463;&#38144;&#26377;&#38480;&#20844;&#21496;%27%7d%5d%22)" TargetMode="External"/><Relationship Id="rId3" Type="http://schemas.openxmlformats.org/officeDocument/2006/relationships/hyperlink" Target="javascript:opendrillurl(%22/sword?tid=cx902initView&amp;tj=DJXH:10112105010000002527,NSRSBH:91210521MA0QFDG69C,NSRSBH_1:91210521MA0QFDG69C&amp;DJXH=10112105010000002527&amp;NSRSBH=91210521MA0QFDG69C&amp;NSRSBH_1=91210521MA0QFDG69C&amp;ztj=%5b%7bname:YXBZ,type:string,tjzmerge:undefined,value:%27Y%27%7d,%7bname:ZGSWJ_DM,type:string,tjzmerge:0,value:%2712105210000%27%7d,%7bname:ZGSWSKFJ_DM,type:string,tjzmerge:0,value:%2712105210000%27%7d,%7bname:NSRMC,type:string,tjzmerge:undefined,value:%27&#26412;&#28330;&#28385;&#26063;&#33258;&#27835;&#21439;&#26441;&#26494;&#31918;&#31859;&#21152;&#24037;&#26377;&#38480;&#20844;&#21496;%27%7d%5d%22)" TargetMode="External"/><Relationship Id="rId2" Type="http://schemas.openxmlformats.org/officeDocument/2006/relationships/hyperlink" Target="javascript:opendrillurl(%22/sword?tid=cx902initView&amp;tj=DJXH:10112105000079198694,NSRSBH:91210521399388632K,NSRSBH_1:91210521399388632K&amp;DJXH=10112105000079198694&amp;NSRSBH=91210521399388632K&amp;NSRSBH_1=91210521399388632K&amp;ztj=%5b%7bname:YXBZ,type:string,tjzmerge:undefined,value:%27Y%27%7d,%7bname:ZGSWJ_DM,type:string,tjzmerge:0,value:%2712105210000%27%7d,%7bname:ZGSWSKFJ_DM,type:string,tjzmerge:0,value:%2712105210000%27%7d,%7bname:NSRMC,type:string,tjzmerge:undefined,value:%27&#26412;&#28330;&#19977;&#23731;&#30719;&#19994;&#26377;&#38480;&#20844;&#21496;%27%7d%5d%22)" TargetMode="External"/><Relationship Id="rId1" Type="http://schemas.openxmlformats.org/officeDocument/2006/relationships/hyperlink" Target="javascript:opendrillurl(%22/sword?tid=cx902initView&amp;tj=DJXH:10112105000079848256,NSRSBH:91210521577201413C,NSRSBH_1:91210521577201413C&amp;DJXH=10112105000079848256&amp;NSRSBH=91210521577201413C&amp;NSRSBH_1=91210521577201413C&amp;ztj=%5b%7bname:YXBZ,type:string,tjzmerge:undefined,value:%27Y%27%7d,%7bname:ZGSWJ_DM,type:string,tjzmerge:0,value:%2712105210000%27%7d,%7bname:ZGSWSKFJ_DM,type:string,tjzmerge:0,value:%2712105210000%27%7d,%7bname:NSRSBH,type:string,tjzmerge:undefined,value:%2791210521577201413C%27%7d%5d%22)"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740"/>
  <sheetViews>
    <sheetView topLeftCell="A720" workbookViewId="0">
      <selection activeCell="C739" sqref="C739:C740"/>
    </sheetView>
  </sheetViews>
  <sheetFormatPr defaultColWidth="9" defaultRowHeight="13.5"/>
  <cols>
    <col min="1" max="1" width="5.25" customWidth="1"/>
    <col min="2" max="2" width="40.125" customWidth="1"/>
    <col min="3" max="7" width="20.5" customWidth="1"/>
    <col min="8" max="8" width="11.625" customWidth="1"/>
    <col min="9" max="9" width="13.875" customWidth="1"/>
    <col min="10" max="10" width="15.125" customWidth="1"/>
  </cols>
  <sheetData>
    <row r="1" ht="19.5" customHeight="1" spans="1:9">
      <c r="A1" s="51" t="s">
        <v>0</v>
      </c>
      <c r="B1" s="51"/>
      <c r="C1" s="51"/>
      <c r="D1" s="51"/>
      <c r="E1" s="51"/>
      <c r="F1" s="51"/>
      <c r="G1" s="51"/>
      <c r="H1" s="51"/>
      <c r="I1" s="51"/>
    </row>
    <row r="2" ht="14.25" spans="1:10">
      <c r="A2" s="52" t="s">
        <v>1</v>
      </c>
      <c r="B2" s="53" t="s">
        <v>2</v>
      </c>
      <c r="C2" s="54" t="s">
        <v>3</v>
      </c>
      <c r="D2" s="55" t="s">
        <v>4</v>
      </c>
      <c r="E2" s="55" t="s">
        <v>5</v>
      </c>
      <c r="F2" s="55" t="s">
        <v>6</v>
      </c>
      <c r="G2" s="55" t="s">
        <v>7</v>
      </c>
      <c r="H2" s="53" t="s">
        <v>8</v>
      </c>
      <c r="I2" s="53" t="s">
        <v>9</v>
      </c>
      <c r="J2" s="53" t="s">
        <v>10</v>
      </c>
    </row>
    <row r="3" spans="1:10">
      <c r="A3" s="56">
        <f>+MAX(A$2:A2)+1</f>
        <v>1</v>
      </c>
      <c r="B3" s="57" t="s">
        <v>11</v>
      </c>
      <c r="C3" s="58" t="s">
        <v>12</v>
      </c>
      <c r="D3" s="58" t="s">
        <v>12</v>
      </c>
      <c r="E3" s="58" t="s">
        <v>12</v>
      </c>
      <c r="F3" s="58" t="s">
        <v>12</v>
      </c>
      <c r="G3" s="58" t="s">
        <v>12</v>
      </c>
      <c r="H3" s="59"/>
      <c r="I3" s="71">
        <v>130809.66</v>
      </c>
      <c r="J3" s="53" t="s">
        <v>13</v>
      </c>
    </row>
    <row r="4" spans="1:10">
      <c r="A4" s="60"/>
      <c r="B4" s="61"/>
      <c r="C4" s="62"/>
      <c r="D4" s="62"/>
      <c r="E4" s="62"/>
      <c r="F4" s="62"/>
      <c r="G4" s="62"/>
      <c r="H4" s="63"/>
      <c r="I4" s="98">
        <v>78489.13</v>
      </c>
      <c r="J4" s="53" t="s">
        <v>13</v>
      </c>
    </row>
    <row r="5" spans="1:10">
      <c r="A5" s="60"/>
      <c r="B5" s="61"/>
      <c r="C5" s="62"/>
      <c r="D5" s="62"/>
      <c r="E5" s="62"/>
      <c r="F5" s="62"/>
      <c r="G5" s="62"/>
      <c r="H5" s="59"/>
      <c r="I5" s="71">
        <v>52323.87</v>
      </c>
      <c r="J5" s="53" t="s">
        <v>13</v>
      </c>
    </row>
    <row r="6" spans="1:10">
      <c r="A6" s="64"/>
      <c r="B6" s="65"/>
      <c r="C6" s="66"/>
      <c r="D6" s="66"/>
      <c r="E6" s="66"/>
      <c r="F6" s="66"/>
      <c r="G6" s="66"/>
      <c r="H6" s="59"/>
      <c r="I6" s="71">
        <v>24156.42</v>
      </c>
      <c r="J6" s="53" t="s">
        <v>13</v>
      </c>
    </row>
    <row r="7" spans="1:10">
      <c r="A7" s="56">
        <f>+MAX(A$2:A6)+1</f>
        <v>2</v>
      </c>
      <c r="B7" s="57" t="s">
        <v>14</v>
      </c>
      <c r="C7" s="58" t="s">
        <v>15</v>
      </c>
      <c r="D7" s="58" t="s">
        <v>15</v>
      </c>
      <c r="E7" s="58" t="s">
        <v>15</v>
      </c>
      <c r="F7" s="58" t="s">
        <v>15</v>
      </c>
      <c r="G7" s="58" t="s">
        <v>15</v>
      </c>
      <c r="H7" s="59">
        <v>134.4</v>
      </c>
      <c r="I7" s="53">
        <v>1822.8</v>
      </c>
      <c r="J7" s="53" t="s">
        <v>13</v>
      </c>
    </row>
    <row r="8" spans="1:10">
      <c r="A8" s="60"/>
      <c r="B8" s="61"/>
      <c r="C8" s="62"/>
      <c r="D8" s="62"/>
      <c r="E8" s="62"/>
      <c r="F8" s="62"/>
      <c r="G8" s="62"/>
      <c r="H8" s="59">
        <v>3000</v>
      </c>
      <c r="I8" s="53">
        <v>21750</v>
      </c>
      <c r="J8" s="53" t="s">
        <v>13</v>
      </c>
    </row>
    <row r="9" spans="1:12">
      <c r="A9" s="60"/>
      <c r="B9" s="61"/>
      <c r="C9" s="62"/>
      <c r="D9" s="62"/>
      <c r="E9" s="62"/>
      <c r="F9" s="62"/>
      <c r="G9" s="62"/>
      <c r="H9" s="59"/>
      <c r="I9" s="53">
        <v>11739</v>
      </c>
      <c r="J9" s="53" t="s">
        <v>13</v>
      </c>
      <c r="L9" s="288"/>
    </row>
    <row r="10" spans="1:10">
      <c r="A10" s="60"/>
      <c r="B10" s="61"/>
      <c r="C10" s="62"/>
      <c r="D10" s="62"/>
      <c r="E10" s="62"/>
      <c r="F10" s="62"/>
      <c r="G10" s="62"/>
      <c r="H10" s="59"/>
      <c r="I10" s="53">
        <v>151441.63</v>
      </c>
      <c r="J10" s="53" t="s">
        <v>13</v>
      </c>
    </row>
    <row r="11" spans="1:10">
      <c r="A11" s="60"/>
      <c r="B11" s="61"/>
      <c r="C11" s="62"/>
      <c r="D11" s="62"/>
      <c r="E11" s="62"/>
      <c r="F11" s="62"/>
      <c r="G11" s="62"/>
      <c r="H11" s="59"/>
      <c r="I11" s="53">
        <v>65.36</v>
      </c>
      <c r="J11" s="53" t="s">
        <v>13</v>
      </c>
    </row>
    <row r="12" spans="1:10">
      <c r="A12" s="60"/>
      <c r="B12" s="61"/>
      <c r="C12" s="62"/>
      <c r="D12" s="62"/>
      <c r="E12" s="62"/>
      <c r="F12" s="62"/>
      <c r="G12" s="62"/>
      <c r="H12" s="59"/>
      <c r="I12" s="53">
        <v>37.47</v>
      </c>
      <c r="J12" s="53" t="s">
        <v>13</v>
      </c>
    </row>
    <row r="13" spans="1:10">
      <c r="A13" s="64"/>
      <c r="B13" s="65"/>
      <c r="C13" s="66"/>
      <c r="D13" s="66"/>
      <c r="E13" s="66"/>
      <c r="F13" s="66"/>
      <c r="G13" s="66"/>
      <c r="H13" s="59"/>
      <c r="I13" s="53">
        <v>24.98</v>
      </c>
      <c r="J13" s="53" t="s">
        <v>13</v>
      </c>
    </row>
    <row r="14" spans="1:10">
      <c r="A14" s="52">
        <f>+MAX(A$2:A13)+1</f>
        <v>3</v>
      </c>
      <c r="B14" s="53" t="s">
        <v>16</v>
      </c>
      <c r="C14" t="s">
        <v>17</v>
      </c>
      <c r="D14" t="s">
        <v>17</v>
      </c>
      <c r="E14" t="s">
        <v>17</v>
      </c>
      <c r="F14" t="s">
        <v>17</v>
      </c>
      <c r="G14" t="s">
        <v>17</v>
      </c>
      <c r="H14" s="53"/>
      <c r="I14" s="53">
        <v>5011746</v>
      </c>
      <c r="J14" s="53" t="s">
        <v>13</v>
      </c>
    </row>
    <row r="15" spans="1:13">
      <c r="A15" s="56">
        <f>+MAX(A$2:A14)+1</f>
        <v>4</v>
      </c>
      <c r="B15" s="57" t="s">
        <v>18</v>
      </c>
      <c r="C15" s="58" t="s">
        <v>19</v>
      </c>
      <c r="D15" s="58" t="s">
        <v>19</v>
      </c>
      <c r="E15" s="58" t="s">
        <v>19</v>
      </c>
      <c r="F15" s="58" t="s">
        <v>19</v>
      </c>
      <c r="G15" s="58" t="s">
        <v>19</v>
      </c>
      <c r="H15" s="53"/>
      <c r="I15" s="99">
        <v>2430136.83</v>
      </c>
      <c r="J15" s="53" t="s">
        <v>13</v>
      </c>
      <c r="M15" t="s">
        <v>17</v>
      </c>
    </row>
    <row r="16" spans="1:10">
      <c r="A16" s="60"/>
      <c r="B16" s="61"/>
      <c r="C16" s="62"/>
      <c r="D16" s="62"/>
      <c r="E16" s="62"/>
      <c r="F16" s="62"/>
      <c r="G16" s="62"/>
      <c r="H16" s="53"/>
      <c r="I16" s="71">
        <v>332331.37</v>
      </c>
      <c r="J16" s="53" t="s">
        <v>13</v>
      </c>
    </row>
    <row r="17" spans="1:10">
      <c r="A17" s="60"/>
      <c r="B17" s="61"/>
      <c r="C17" s="62"/>
      <c r="D17" s="62"/>
      <c r="E17" s="62"/>
      <c r="F17" s="62"/>
      <c r="G17" s="62"/>
      <c r="H17" s="53"/>
      <c r="I17" s="71">
        <v>531730.2</v>
      </c>
      <c r="J17" s="53" t="s">
        <v>13</v>
      </c>
    </row>
    <row r="18" spans="1:10">
      <c r="A18" s="60"/>
      <c r="B18" s="61"/>
      <c r="C18" s="62"/>
      <c r="D18" s="62"/>
      <c r="E18" s="62"/>
      <c r="F18" s="62"/>
      <c r="G18" s="62"/>
      <c r="H18" s="53"/>
      <c r="I18" s="71">
        <v>132932.55</v>
      </c>
      <c r="J18" s="53" t="s">
        <v>13</v>
      </c>
    </row>
    <row r="19" spans="1:10">
      <c r="A19" s="60"/>
      <c r="B19" s="61"/>
      <c r="C19" s="62"/>
      <c r="D19" s="62"/>
      <c r="E19" s="62"/>
      <c r="F19" s="62"/>
      <c r="G19" s="62"/>
      <c r="H19" s="53"/>
      <c r="I19" s="71">
        <v>111939.61</v>
      </c>
      <c r="J19" s="53" t="s">
        <v>13</v>
      </c>
    </row>
    <row r="20" spans="1:10">
      <c r="A20" s="60"/>
      <c r="B20" s="61"/>
      <c r="C20" s="62"/>
      <c r="D20" s="62"/>
      <c r="E20" s="62"/>
      <c r="F20" s="62"/>
      <c r="G20" s="62"/>
      <c r="H20" s="53"/>
      <c r="I20" s="71">
        <v>7687.03</v>
      </c>
      <c r="J20" s="53" t="s">
        <v>13</v>
      </c>
    </row>
    <row r="21" spans="1:10">
      <c r="A21" s="60"/>
      <c r="B21" s="61"/>
      <c r="C21" s="62"/>
      <c r="D21" s="62"/>
      <c r="E21" s="62"/>
      <c r="F21" s="62"/>
      <c r="G21" s="62"/>
      <c r="H21" s="67">
        <v>70705.72</v>
      </c>
      <c r="I21" s="53">
        <v>760086.49</v>
      </c>
      <c r="J21" s="53" t="s">
        <v>13</v>
      </c>
    </row>
    <row r="22" spans="1:10">
      <c r="A22" s="64"/>
      <c r="B22" s="65"/>
      <c r="C22" s="66"/>
      <c r="D22" s="66"/>
      <c r="E22" s="66"/>
      <c r="F22" s="66"/>
      <c r="G22" s="66"/>
      <c r="H22" s="68">
        <v>106411</v>
      </c>
      <c r="I22" s="53">
        <v>1143918.25</v>
      </c>
      <c r="J22" s="53" t="s">
        <v>13</v>
      </c>
    </row>
    <row r="23" spans="1:10">
      <c r="A23" s="56">
        <f>+MAX(A$2:A22)+1</f>
        <v>5</v>
      </c>
      <c r="B23" s="57" t="s">
        <v>20</v>
      </c>
      <c r="C23" s="69" t="s">
        <v>21</v>
      </c>
      <c r="D23" s="69" t="s">
        <v>21</v>
      </c>
      <c r="E23" s="69" t="s">
        <v>21</v>
      </c>
      <c r="F23" s="69" t="s">
        <v>21</v>
      </c>
      <c r="G23" s="69" t="s">
        <v>21</v>
      </c>
      <c r="H23" s="53">
        <v>14</v>
      </c>
      <c r="I23" s="53"/>
      <c r="J23" s="53" t="s">
        <v>13</v>
      </c>
    </row>
    <row r="24" spans="1:10">
      <c r="A24" s="64"/>
      <c r="B24" s="65"/>
      <c r="C24" s="70"/>
      <c r="D24" s="70"/>
      <c r="E24" s="70"/>
      <c r="F24" s="70"/>
      <c r="G24" s="70"/>
      <c r="H24" s="53">
        <v>125</v>
      </c>
      <c r="I24" s="53"/>
      <c r="J24" s="53" t="s">
        <v>13</v>
      </c>
    </row>
    <row r="25" spans="1:10">
      <c r="A25" s="56">
        <f>+MAX(A$2:A24)+1</f>
        <v>6</v>
      </c>
      <c r="B25" s="57" t="s">
        <v>22</v>
      </c>
      <c r="C25" s="58" t="s">
        <v>23</v>
      </c>
      <c r="D25" s="58" t="s">
        <v>23</v>
      </c>
      <c r="E25" s="58" t="s">
        <v>23</v>
      </c>
      <c r="F25" s="58" t="s">
        <v>23</v>
      </c>
      <c r="G25" s="58" t="s">
        <v>23</v>
      </c>
      <c r="H25" s="71">
        <v>16800</v>
      </c>
      <c r="I25" s="71">
        <v>126000</v>
      </c>
      <c r="J25" s="53" t="s">
        <v>13</v>
      </c>
    </row>
    <row r="26" spans="1:10">
      <c r="A26" s="60"/>
      <c r="B26" s="61"/>
      <c r="C26" s="62"/>
      <c r="D26" s="62"/>
      <c r="E26" s="62"/>
      <c r="F26" s="62"/>
      <c r="G26" s="62"/>
      <c r="H26" s="71">
        <v>2000</v>
      </c>
      <c r="I26" s="53">
        <v>15000</v>
      </c>
      <c r="J26" s="53" t="s">
        <v>13</v>
      </c>
    </row>
    <row r="27" spans="1:10">
      <c r="A27" s="60"/>
      <c r="B27" s="61"/>
      <c r="C27" s="62"/>
      <c r="D27" s="62"/>
      <c r="E27" s="62"/>
      <c r="F27" s="62"/>
      <c r="G27" s="62"/>
      <c r="H27" s="53"/>
      <c r="I27" s="98">
        <v>6543.43</v>
      </c>
      <c r="J27" s="53" t="s">
        <v>13</v>
      </c>
    </row>
    <row r="28" spans="1:10">
      <c r="A28" s="60"/>
      <c r="B28" s="61"/>
      <c r="C28" s="62"/>
      <c r="D28" s="62"/>
      <c r="E28" s="62"/>
      <c r="F28" s="62"/>
      <c r="G28" s="62"/>
      <c r="H28" s="53"/>
      <c r="I28" s="71">
        <v>3926.06</v>
      </c>
      <c r="J28" s="53" t="s">
        <v>13</v>
      </c>
    </row>
    <row r="29" spans="1:10">
      <c r="A29" s="64"/>
      <c r="B29" s="65"/>
      <c r="C29" s="66"/>
      <c r="D29" s="66"/>
      <c r="E29" s="66"/>
      <c r="F29" s="66"/>
      <c r="G29" s="66"/>
      <c r="H29" s="53"/>
      <c r="I29" s="71">
        <v>2617.37</v>
      </c>
      <c r="J29" s="53" t="s">
        <v>13</v>
      </c>
    </row>
    <row r="30" spans="1:10">
      <c r="A30" s="52">
        <f>+MAX(A$2:A29)+1</f>
        <v>7</v>
      </c>
      <c r="B30" s="53" t="s">
        <v>24</v>
      </c>
      <c r="C30" s="72" t="s">
        <v>25</v>
      </c>
      <c r="D30" s="72" t="s">
        <v>25</v>
      </c>
      <c r="E30" s="72" t="s">
        <v>25</v>
      </c>
      <c r="F30" s="72" t="s">
        <v>25</v>
      </c>
      <c r="G30" s="72" t="s">
        <v>25</v>
      </c>
      <c r="H30" s="73">
        <v>9.92</v>
      </c>
      <c r="I30" s="101">
        <v>238.08</v>
      </c>
      <c r="J30" s="53" t="s">
        <v>13</v>
      </c>
    </row>
    <row r="31" spans="1:10">
      <c r="A31" s="56">
        <f>+MAX(A$2:A30)+1</f>
        <v>8</v>
      </c>
      <c r="B31" s="57" t="s">
        <v>26</v>
      </c>
      <c r="C31" s="58" t="s">
        <v>27</v>
      </c>
      <c r="D31" s="58" t="s">
        <v>27</v>
      </c>
      <c r="E31" s="58" t="s">
        <v>27</v>
      </c>
      <c r="F31" s="58" t="s">
        <v>27</v>
      </c>
      <c r="G31" s="58" t="s">
        <v>27</v>
      </c>
      <c r="H31" s="73">
        <v>196</v>
      </c>
      <c r="I31" s="73">
        <v>784</v>
      </c>
      <c r="J31" s="53" t="s">
        <v>13</v>
      </c>
    </row>
    <row r="32" spans="1:10">
      <c r="A32" s="64"/>
      <c r="B32" s="65"/>
      <c r="C32" s="66"/>
      <c r="D32" s="66"/>
      <c r="E32" s="66"/>
      <c r="F32" s="66"/>
      <c r="G32" s="66"/>
      <c r="H32" s="71">
        <v>17100</v>
      </c>
      <c r="I32" s="71">
        <v>68498</v>
      </c>
      <c r="J32" s="53" t="s">
        <v>13</v>
      </c>
    </row>
    <row r="33" spans="1:10">
      <c r="A33" s="56">
        <f>+MAX(A$2:A32)+1</f>
        <v>9</v>
      </c>
      <c r="B33" s="57" t="s">
        <v>28</v>
      </c>
      <c r="C33" s="58" t="s">
        <v>29</v>
      </c>
      <c r="D33" s="58" t="s">
        <v>29</v>
      </c>
      <c r="E33" s="58" t="s">
        <v>29</v>
      </c>
      <c r="F33" s="58" t="s">
        <v>29</v>
      </c>
      <c r="G33" s="58" t="s">
        <v>29</v>
      </c>
      <c r="H33" s="53"/>
      <c r="I33" s="53">
        <v>300</v>
      </c>
      <c r="J33" s="53" t="s">
        <v>30</v>
      </c>
    </row>
    <row r="34" spans="1:10">
      <c r="A34" s="60"/>
      <c r="B34" s="61"/>
      <c r="C34" s="62"/>
      <c r="D34" s="62"/>
      <c r="E34" s="62"/>
      <c r="F34" s="62"/>
      <c r="G34" s="62"/>
      <c r="H34" s="53"/>
      <c r="I34" s="71">
        <v>3333.34</v>
      </c>
      <c r="J34" s="53" t="s">
        <v>30</v>
      </c>
    </row>
    <row r="35" spans="1:10">
      <c r="A35" s="60"/>
      <c r="B35" s="61"/>
      <c r="C35" s="62"/>
      <c r="D35" s="62"/>
      <c r="E35" s="62"/>
      <c r="F35" s="62"/>
      <c r="G35" s="62"/>
      <c r="H35" s="53"/>
      <c r="I35" s="71">
        <v>78915</v>
      </c>
      <c r="J35" s="53" t="s">
        <v>30</v>
      </c>
    </row>
    <row r="36" spans="1:10">
      <c r="A36" s="60"/>
      <c r="B36" s="61"/>
      <c r="C36" s="62"/>
      <c r="D36" s="62"/>
      <c r="E36" s="62"/>
      <c r="F36" s="62"/>
      <c r="G36" s="62"/>
      <c r="H36" s="53"/>
      <c r="I36" s="71">
        <v>13548.42</v>
      </c>
      <c r="J36" s="53" t="s">
        <v>30</v>
      </c>
    </row>
    <row r="37" spans="1:10">
      <c r="A37" s="60"/>
      <c r="B37" s="61"/>
      <c r="C37" s="62"/>
      <c r="D37" s="62"/>
      <c r="E37" s="62"/>
      <c r="F37" s="62"/>
      <c r="G37" s="62"/>
      <c r="H37" s="53"/>
      <c r="I37" s="99">
        <v>8129.05</v>
      </c>
      <c r="J37" s="53" t="s">
        <v>30</v>
      </c>
    </row>
    <row r="38" spans="1:10">
      <c r="A38" s="60"/>
      <c r="B38" s="61"/>
      <c r="C38" s="62"/>
      <c r="D38" s="62"/>
      <c r="E38" s="62"/>
      <c r="F38" s="62"/>
      <c r="G38" s="62"/>
      <c r="H38" s="53"/>
      <c r="I38" s="99">
        <v>5419.37</v>
      </c>
      <c r="J38" s="53" t="s">
        <v>30</v>
      </c>
    </row>
    <row r="39" spans="1:10">
      <c r="A39" s="64"/>
      <c r="B39" s="65"/>
      <c r="C39" s="66"/>
      <c r="D39" s="66"/>
      <c r="E39" s="66"/>
      <c r="F39" s="66"/>
      <c r="G39" s="66"/>
      <c r="H39" s="53"/>
      <c r="I39" s="71">
        <v>278374.39</v>
      </c>
      <c r="J39" s="53" t="s">
        <v>30</v>
      </c>
    </row>
    <row r="40" spans="1:10">
      <c r="A40" s="56">
        <f>+MAX(A$2:A39)+1</f>
        <v>10</v>
      </c>
      <c r="B40" s="74" t="s">
        <v>31</v>
      </c>
      <c r="C40" s="75" t="s">
        <v>32</v>
      </c>
      <c r="D40" s="75" t="s">
        <v>32</v>
      </c>
      <c r="E40" s="75" t="s">
        <v>32</v>
      </c>
      <c r="F40" s="75" t="s">
        <v>32</v>
      </c>
      <c r="G40" s="75" t="s">
        <v>32</v>
      </c>
      <c r="H40" s="53"/>
      <c r="I40" s="53">
        <v>700</v>
      </c>
      <c r="J40" s="53" t="s">
        <v>30</v>
      </c>
    </row>
    <row r="41" spans="1:10">
      <c r="A41" s="64"/>
      <c r="B41" s="76"/>
      <c r="C41" s="77"/>
      <c r="D41" s="77"/>
      <c r="E41" s="77"/>
      <c r="F41" s="77"/>
      <c r="G41" s="77"/>
      <c r="H41" s="53"/>
      <c r="I41" s="71">
        <v>1250</v>
      </c>
      <c r="J41" s="53" t="s">
        <v>30</v>
      </c>
    </row>
    <row r="42" spans="1:10">
      <c r="A42" s="56">
        <f>+MAX(A$2:A41)+1</f>
        <v>11</v>
      </c>
      <c r="B42" s="57" t="s">
        <v>33</v>
      </c>
      <c r="C42" s="58" t="s">
        <v>34</v>
      </c>
      <c r="D42" s="58" t="s">
        <v>34</v>
      </c>
      <c r="E42" s="58" t="s">
        <v>34</v>
      </c>
      <c r="F42" s="58" t="s">
        <v>34</v>
      </c>
      <c r="G42" s="58" t="s">
        <v>34</v>
      </c>
      <c r="H42" s="53"/>
      <c r="I42" s="53">
        <v>140.25</v>
      </c>
      <c r="J42" s="53" t="s">
        <v>30</v>
      </c>
    </row>
    <row r="43" spans="1:10">
      <c r="A43" s="60"/>
      <c r="B43" s="61"/>
      <c r="C43" s="62"/>
      <c r="D43" s="62"/>
      <c r="E43" s="62"/>
      <c r="F43" s="62"/>
      <c r="G43" s="62"/>
      <c r="H43" s="53"/>
      <c r="I43" s="53">
        <v>84.15</v>
      </c>
      <c r="J43" s="53" t="s">
        <v>30</v>
      </c>
    </row>
    <row r="44" spans="1:10">
      <c r="A44" s="60"/>
      <c r="B44" s="61"/>
      <c r="C44" s="62"/>
      <c r="D44" s="62"/>
      <c r="E44" s="62"/>
      <c r="F44" s="62"/>
      <c r="G44" s="62"/>
      <c r="H44" s="53"/>
      <c r="I44" s="71">
        <v>2979.92</v>
      </c>
      <c r="J44" s="53" t="s">
        <v>30</v>
      </c>
    </row>
    <row r="45" spans="1:10">
      <c r="A45" s="60"/>
      <c r="B45" s="61"/>
      <c r="C45" s="62"/>
      <c r="D45" s="62"/>
      <c r="E45" s="62"/>
      <c r="F45" s="62"/>
      <c r="G45" s="62"/>
      <c r="H45" s="53"/>
      <c r="I45" s="71">
        <v>2456.75</v>
      </c>
      <c r="J45" s="53" t="s">
        <v>30</v>
      </c>
    </row>
    <row r="46" spans="1:10">
      <c r="A46" s="60"/>
      <c r="B46" s="61"/>
      <c r="C46" s="62"/>
      <c r="D46" s="62"/>
      <c r="E46" s="62"/>
      <c r="F46" s="62"/>
      <c r="G46" s="62"/>
      <c r="H46" s="53"/>
      <c r="I46" s="71">
        <v>18400</v>
      </c>
      <c r="J46" s="53" t="s">
        <v>30</v>
      </c>
    </row>
    <row r="47" spans="1:10">
      <c r="A47" s="60"/>
      <c r="B47" s="61"/>
      <c r="C47" s="62"/>
      <c r="D47" s="62"/>
      <c r="E47" s="62"/>
      <c r="F47" s="62"/>
      <c r="G47" s="62"/>
      <c r="H47" s="53"/>
      <c r="I47" s="71">
        <v>88260</v>
      </c>
      <c r="J47" s="53" t="s">
        <v>30</v>
      </c>
    </row>
    <row r="48" spans="1:10">
      <c r="A48" s="64"/>
      <c r="B48" s="65"/>
      <c r="C48" s="66"/>
      <c r="D48" s="66"/>
      <c r="E48" s="66"/>
      <c r="F48" s="66"/>
      <c r="G48" s="66"/>
      <c r="H48" s="53"/>
      <c r="I48" s="71">
        <v>12960.4</v>
      </c>
      <c r="J48" s="53" t="s">
        <v>30</v>
      </c>
    </row>
    <row r="49" s="47" customFormat="1" spans="1:10">
      <c r="A49" s="78">
        <f>+MAX(A$2:A48)+1</f>
        <v>12</v>
      </c>
      <c r="B49" s="79" t="s">
        <v>35</v>
      </c>
      <c r="C49" s="80" t="s">
        <v>36</v>
      </c>
      <c r="D49" s="80" t="s">
        <v>36</v>
      </c>
      <c r="E49" s="80" t="s">
        <v>36</v>
      </c>
      <c r="F49" s="80" t="s">
        <v>36</v>
      </c>
      <c r="G49" s="80" t="s">
        <v>36</v>
      </c>
      <c r="H49" s="81"/>
      <c r="I49" s="81">
        <v>379</v>
      </c>
      <c r="J49" s="81" t="s">
        <v>37</v>
      </c>
    </row>
    <row r="50" s="47" customFormat="1" spans="1:10">
      <c r="A50" s="82"/>
      <c r="B50" s="83"/>
      <c r="C50" s="84"/>
      <c r="D50" s="84"/>
      <c r="E50" s="84"/>
      <c r="F50" s="84"/>
      <c r="G50" s="84"/>
      <c r="H50" s="81"/>
      <c r="I50" s="81">
        <v>7</v>
      </c>
      <c r="J50" s="81" t="s">
        <v>37</v>
      </c>
    </row>
    <row r="51" s="47" customFormat="1" spans="1:10">
      <c r="A51" s="82"/>
      <c r="B51" s="83"/>
      <c r="C51" s="84"/>
      <c r="D51" s="84"/>
      <c r="E51" s="84"/>
      <c r="F51" s="84"/>
      <c r="G51" s="84"/>
      <c r="H51" s="81"/>
      <c r="I51" s="81">
        <v>19</v>
      </c>
      <c r="J51" s="81" t="s">
        <v>37</v>
      </c>
    </row>
    <row r="52" s="47" customFormat="1" spans="1:10">
      <c r="A52" s="82"/>
      <c r="B52" s="83"/>
      <c r="C52" s="84"/>
      <c r="D52" s="84"/>
      <c r="E52" s="84"/>
      <c r="F52" s="84"/>
      <c r="G52" s="84"/>
      <c r="H52" s="81"/>
      <c r="I52" s="81">
        <v>11</v>
      </c>
      <c r="J52" s="81" t="s">
        <v>37</v>
      </c>
    </row>
    <row r="53" s="47" customFormat="1" spans="1:10">
      <c r="A53" s="85"/>
      <c r="B53" s="86"/>
      <c r="C53" s="87"/>
      <c r="D53" s="87"/>
      <c r="E53" s="87"/>
      <c r="F53" s="87"/>
      <c r="G53" s="87"/>
      <c r="H53" s="81"/>
      <c r="I53" s="81">
        <v>4</v>
      </c>
      <c r="J53" s="81" t="s">
        <v>37</v>
      </c>
    </row>
    <row r="54" s="48" customFormat="1" spans="1:9">
      <c r="A54" s="88">
        <f>+MAX(A$2:A53)+1</f>
        <v>13</v>
      </c>
      <c r="B54" s="89" t="s">
        <v>38</v>
      </c>
      <c r="C54" s="89" t="s">
        <v>39</v>
      </c>
      <c r="D54" s="89" t="s">
        <v>39</v>
      </c>
      <c r="E54" s="89" t="s">
        <v>39</v>
      </c>
      <c r="F54" s="89" t="s">
        <v>39</v>
      </c>
      <c r="G54" s="89" t="s">
        <v>39</v>
      </c>
      <c r="H54" s="90"/>
      <c r="I54" s="93">
        <v>172960.56</v>
      </c>
    </row>
    <row r="55" s="48" customFormat="1" spans="1:9">
      <c r="A55" s="91">
        <f>+MAX(A$2:A54)+1</f>
        <v>14</v>
      </c>
      <c r="B55" s="92" t="s">
        <v>40</v>
      </c>
      <c r="C55" s="92" t="s">
        <v>41</v>
      </c>
      <c r="D55" s="92" t="s">
        <v>41</v>
      </c>
      <c r="E55" s="92" t="s">
        <v>41</v>
      </c>
      <c r="F55" s="92" t="s">
        <v>41</v>
      </c>
      <c r="G55" s="92" t="s">
        <v>41</v>
      </c>
      <c r="H55" s="93">
        <v>6281.79</v>
      </c>
      <c r="I55" s="93"/>
    </row>
    <row r="56" s="48" customFormat="1" spans="1:9">
      <c r="A56" s="94"/>
      <c r="B56" s="95"/>
      <c r="C56" s="95"/>
      <c r="D56" s="95"/>
      <c r="E56" s="95"/>
      <c r="F56" s="95"/>
      <c r="G56" s="95"/>
      <c r="H56" s="90">
        <v>450</v>
      </c>
      <c r="I56" s="93"/>
    </row>
    <row r="57" s="48" customFormat="1" spans="1:9">
      <c r="A57" s="94"/>
      <c r="B57" s="95"/>
      <c r="C57" s="95"/>
      <c r="D57" s="95"/>
      <c r="E57" s="95"/>
      <c r="F57" s="95"/>
      <c r="G57" s="95"/>
      <c r="H57" s="93">
        <v>789487.37</v>
      </c>
      <c r="I57" s="93"/>
    </row>
    <row r="58" s="48" customFormat="1" spans="1:9">
      <c r="A58" s="96"/>
      <c r="B58" s="97"/>
      <c r="C58" s="97"/>
      <c r="D58" s="97"/>
      <c r="E58" s="97"/>
      <c r="F58" s="97"/>
      <c r="G58" s="97"/>
      <c r="H58" s="93">
        <v>125635.85</v>
      </c>
      <c r="I58" s="93"/>
    </row>
    <row r="59" s="48" customFormat="1" spans="1:9">
      <c r="A59" s="91">
        <f>+MAX(A$2:A58)+1</f>
        <v>15</v>
      </c>
      <c r="B59" s="92" t="s">
        <v>42</v>
      </c>
      <c r="C59" s="92" t="s">
        <v>43</v>
      </c>
      <c r="D59" s="92" t="s">
        <v>43</v>
      </c>
      <c r="E59" s="92" t="s">
        <v>43</v>
      </c>
      <c r="F59" s="92" t="s">
        <v>43</v>
      </c>
      <c r="G59" s="92" t="s">
        <v>43</v>
      </c>
      <c r="H59" s="90">
        <v>80004</v>
      </c>
      <c r="I59" s="93">
        <v>100005</v>
      </c>
    </row>
    <row r="60" s="48" customFormat="1" spans="1:9">
      <c r="A60" s="94"/>
      <c r="B60" s="95"/>
      <c r="C60" s="95"/>
      <c r="D60" s="95"/>
      <c r="E60" s="95"/>
      <c r="F60" s="95"/>
      <c r="G60" s="95"/>
      <c r="H60" s="90">
        <v>19530.52</v>
      </c>
      <c r="I60" s="93"/>
    </row>
    <row r="61" s="48" customFormat="1" spans="1:9">
      <c r="A61" s="94"/>
      <c r="B61" s="95"/>
      <c r="C61" s="95"/>
      <c r="D61" s="95"/>
      <c r="E61" s="95"/>
      <c r="F61" s="95"/>
      <c r="G61" s="95"/>
      <c r="H61" s="90"/>
      <c r="I61" s="93">
        <v>24413.15</v>
      </c>
    </row>
    <row r="62" s="48" customFormat="1" spans="1:9">
      <c r="A62" s="96"/>
      <c r="B62" s="97"/>
      <c r="C62" s="97"/>
      <c r="D62" s="97"/>
      <c r="E62" s="97"/>
      <c r="F62" s="97"/>
      <c r="G62" s="97"/>
      <c r="H62" s="90"/>
      <c r="I62" s="93">
        <v>2</v>
      </c>
    </row>
    <row r="63" s="48" customFormat="1" spans="1:9">
      <c r="A63" s="91">
        <f>+MAX(A$2:A62)+1</f>
        <v>16</v>
      </c>
      <c r="B63" s="92" t="s">
        <v>44</v>
      </c>
      <c r="C63" s="92" t="s">
        <v>45</v>
      </c>
      <c r="D63" s="92" t="s">
        <v>45</v>
      </c>
      <c r="E63" s="92" t="s">
        <v>45</v>
      </c>
      <c r="F63" s="92" t="s">
        <v>45</v>
      </c>
      <c r="G63" s="92" t="s">
        <v>45</v>
      </c>
      <c r="H63" s="90">
        <v>3189.39</v>
      </c>
      <c r="I63" s="93">
        <v>3827.25</v>
      </c>
    </row>
    <row r="64" s="48" customFormat="1" spans="1:9">
      <c r="A64" s="96"/>
      <c r="B64" s="97"/>
      <c r="C64" s="97"/>
      <c r="D64" s="97"/>
      <c r="E64" s="97"/>
      <c r="F64" s="97"/>
      <c r="G64" s="97"/>
      <c r="H64" s="90">
        <v>337.54</v>
      </c>
      <c r="I64" s="93">
        <v>405.03</v>
      </c>
    </row>
    <row r="65" s="48" customFormat="1" spans="1:9">
      <c r="A65" s="91">
        <f>+MAX(A$2:A64)+1</f>
        <v>17</v>
      </c>
      <c r="B65" s="92" t="s">
        <v>46</v>
      </c>
      <c r="C65" s="92" t="s">
        <v>47</v>
      </c>
      <c r="D65" s="92" t="s">
        <v>47</v>
      </c>
      <c r="E65" s="92" t="s">
        <v>47</v>
      </c>
      <c r="F65" s="92" t="s">
        <v>47</v>
      </c>
      <c r="G65" s="92" t="s">
        <v>47</v>
      </c>
      <c r="H65" s="90">
        <v>37.5</v>
      </c>
      <c r="I65" s="93"/>
    </row>
    <row r="66" s="48" customFormat="1" spans="1:9">
      <c r="A66" s="96"/>
      <c r="B66" s="97"/>
      <c r="C66" s="97"/>
      <c r="D66" s="97"/>
      <c r="E66" s="97"/>
      <c r="F66" s="97"/>
      <c r="G66" s="97"/>
      <c r="H66" s="90">
        <v>63</v>
      </c>
      <c r="I66" s="93"/>
    </row>
    <row r="67" s="48" customFormat="1" spans="1:9">
      <c r="A67" s="91">
        <f>+MAX(A$2:A66)+1</f>
        <v>18</v>
      </c>
      <c r="B67" s="92" t="s">
        <v>48</v>
      </c>
      <c r="C67" s="92" t="s">
        <v>49</v>
      </c>
      <c r="D67" s="92" t="s">
        <v>49</v>
      </c>
      <c r="E67" s="92" t="s">
        <v>49</v>
      </c>
      <c r="F67" s="92" t="s">
        <v>49</v>
      </c>
      <c r="G67" s="92" t="s">
        <v>49</v>
      </c>
      <c r="H67" s="90"/>
      <c r="I67" s="93">
        <v>30</v>
      </c>
    </row>
    <row r="68" s="48" customFormat="1" spans="1:9">
      <c r="A68" s="96"/>
      <c r="B68" s="97"/>
      <c r="C68" s="97"/>
      <c r="D68" s="97"/>
      <c r="E68" s="97"/>
      <c r="F68" s="97"/>
      <c r="G68" s="97"/>
      <c r="H68" s="90"/>
      <c r="I68" s="93">
        <v>30</v>
      </c>
    </row>
    <row r="69" s="48" customFormat="1" spans="1:9">
      <c r="A69" s="91">
        <f>+MAX(A$2:A68)+1</f>
        <v>19</v>
      </c>
      <c r="B69" s="92" t="s">
        <v>50</v>
      </c>
      <c r="C69" s="92" t="s">
        <v>51</v>
      </c>
      <c r="D69" s="92" t="s">
        <v>51</v>
      </c>
      <c r="E69" s="92" t="s">
        <v>51</v>
      </c>
      <c r="F69" s="92" t="s">
        <v>51</v>
      </c>
      <c r="G69" s="92" t="s">
        <v>51</v>
      </c>
      <c r="H69" s="90">
        <v>3117</v>
      </c>
      <c r="I69" s="93">
        <v>14805.75</v>
      </c>
    </row>
    <row r="70" s="48" customFormat="1" spans="1:9">
      <c r="A70" s="96"/>
      <c r="B70" s="97"/>
      <c r="C70" s="97"/>
      <c r="D70" s="97"/>
      <c r="E70" s="97"/>
      <c r="F70" s="97"/>
      <c r="G70" s="97"/>
      <c r="H70" s="90">
        <v>436.8</v>
      </c>
      <c r="I70" s="93">
        <v>2074.8</v>
      </c>
    </row>
    <row r="71" s="48" customFormat="1" spans="1:9">
      <c r="A71" s="88">
        <f>+MAX(A$2:A70)+1</f>
        <v>20</v>
      </c>
      <c r="B71" s="89" t="s">
        <v>52</v>
      </c>
      <c r="C71" s="89" t="s">
        <v>53</v>
      </c>
      <c r="D71" s="89" t="s">
        <v>53</v>
      </c>
      <c r="E71" s="89" t="s">
        <v>53</v>
      </c>
      <c r="F71" s="89" t="s">
        <v>53</v>
      </c>
      <c r="G71" s="89" t="s">
        <v>53</v>
      </c>
      <c r="H71" s="90">
        <v>1.6</v>
      </c>
      <c r="I71" s="93"/>
    </row>
    <row r="72" s="48" customFormat="1" spans="1:9">
      <c r="A72" s="91">
        <f>+MAX(A$2:A71)+1</f>
        <v>21</v>
      </c>
      <c r="B72" s="92" t="s">
        <v>54</v>
      </c>
      <c r="C72" s="92" t="s">
        <v>55</v>
      </c>
      <c r="D72" s="92" t="s">
        <v>55</v>
      </c>
      <c r="E72" s="92" t="s">
        <v>55</v>
      </c>
      <c r="F72" s="92" t="s">
        <v>55</v>
      </c>
      <c r="G72" s="92" t="s">
        <v>55</v>
      </c>
      <c r="H72" s="90"/>
      <c r="I72" s="93">
        <v>330.9</v>
      </c>
    </row>
    <row r="73" s="48" customFormat="1" spans="1:9">
      <c r="A73" s="94"/>
      <c r="B73" s="95"/>
      <c r="C73" s="95"/>
      <c r="D73" s="95"/>
      <c r="E73" s="95"/>
      <c r="F73" s="95"/>
      <c r="G73" s="95"/>
      <c r="H73" s="90"/>
      <c r="I73" s="93">
        <v>18940.19</v>
      </c>
    </row>
    <row r="74" s="48" customFormat="1" spans="1:9">
      <c r="A74" s="94"/>
      <c r="B74" s="95"/>
      <c r="C74" s="95"/>
      <c r="D74" s="95"/>
      <c r="E74" s="95"/>
      <c r="F74" s="95"/>
      <c r="G74" s="95"/>
      <c r="H74" s="90"/>
      <c r="I74" s="93">
        <v>66.18</v>
      </c>
    </row>
    <row r="75" s="48" customFormat="1" spans="1:9">
      <c r="A75" s="94"/>
      <c r="B75" s="95"/>
      <c r="C75" s="95"/>
      <c r="D75" s="95"/>
      <c r="E75" s="95"/>
      <c r="F75" s="95"/>
      <c r="G75" s="95"/>
      <c r="H75" s="90"/>
      <c r="I75" s="93">
        <v>2526.71</v>
      </c>
    </row>
    <row r="76" s="48" customFormat="1" spans="1:9">
      <c r="A76" s="94"/>
      <c r="B76" s="95"/>
      <c r="C76" s="95"/>
      <c r="D76" s="95"/>
      <c r="E76" s="95"/>
      <c r="F76" s="95"/>
      <c r="G76" s="95"/>
      <c r="H76" s="90"/>
      <c r="I76" s="93">
        <v>198.54</v>
      </c>
    </row>
    <row r="77" s="48" customFormat="1" spans="1:9">
      <c r="A77" s="96"/>
      <c r="B77" s="97"/>
      <c r="C77" s="97"/>
      <c r="D77" s="97"/>
      <c r="E77" s="97"/>
      <c r="F77" s="97"/>
      <c r="G77" s="97"/>
      <c r="H77" s="90"/>
      <c r="I77" s="93">
        <v>512.6</v>
      </c>
    </row>
    <row r="78" s="48" customFormat="1" spans="1:9">
      <c r="A78" s="91">
        <f>+MAX(A$2:A77)+1</f>
        <v>22</v>
      </c>
      <c r="B78" s="92" t="s">
        <v>56</v>
      </c>
      <c r="C78" s="92" t="s">
        <v>57</v>
      </c>
      <c r="D78" s="92" t="s">
        <v>57</v>
      </c>
      <c r="E78" s="92" t="s">
        <v>57</v>
      </c>
      <c r="F78" s="92" t="s">
        <v>57</v>
      </c>
      <c r="G78" s="92" t="s">
        <v>57</v>
      </c>
      <c r="H78" s="90"/>
      <c r="I78" s="93">
        <v>1196.44</v>
      </c>
    </row>
    <row r="79" s="48" customFormat="1" spans="1:9">
      <c r="A79" s="94"/>
      <c r="B79" s="95"/>
      <c r="C79" s="95"/>
      <c r="D79" s="95"/>
      <c r="E79" s="95"/>
      <c r="F79" s="95"/>
      <c r="G79" s="95"/>
      <c r="H79" s="90"/>
      <c r="I79" s="93">
        <v>84038.5</v>
      </c>
    </row>
    <row r="80" s="48" customFormat="1" spans="1:9">
      <c r="A80" s="94"/>
      <c r="B80" s="95"/>
      <c r="C80" s="95"/>
      <c r="D80" s="95"/>
      <c r="E80" s="95"/>
      <c r="F80" s="95"/>
      <c r="G80" s="95"/>
      <c r="H80" s="90"/>
      <c r="I80" s="93">
        <v>239.29</v>
      </c>
    </row>
    <row r="81" s="48" customFormat="1" spans="1:9">
      <c r="A81" s="94"/>
      <c r="B81" s="95"/>
      <c r="C81" s="95"/>
      <c r="D81" s="95"/>
      <c r="E81" s="95"/>
      <c r="F81" s="95"/>
      <c r="G81" s="95"/>
      <c r="H81" s="90"/>
      <c r="I81" s="93">
        <v>72624.88</v>
      </c>
    </row>
    <row r="82" s="48" customFormat="1" spans="1:9">
      <c r="A82" s="96"/>
      <c r="B82" s="97"/>
      <c r="C82" s="97"/>
      <c r="D82" s="97"/>
      <c r="E82" s="97"/>
      <c r="F82" s="97"/>
      <c r="G82" s="97"/>
      <c r="H82" s="90"/>
      <c r="I82" s="93">
        <v>717.87</v>
      </c>
    </row>
    <row r="83" s="48" customFormat="1" spans="1:9">
      <c r="A83" s="91">
        <f>+MAX(A$2:A82)+1</f>
        <v>23</v>
      </c>
      <c r="B83" s="103" t="s">
        <v>58</v>
      </c>
      <c r="C83" s="103" t="s">
        <v>59</v>
      </c>
      <c r="D83" s="103" t="s">
        <v>59</v>
      </c>
      <c r="E83" s="103" t="s">
        <v>59</v>
      </c>
      <c r="F83" s="103" t="s">
        <v>59</v>
      </c>
      <c r="G83" s="103" t="s">
        <v>59</v>
      </c>
      <c r="H83" s="90">
        <v>30</v>
      </c>
      <c r="I83" s="90"/>
    </row>
    <row r="84" s="48" customFormat="1" spans="1:9">
      <c r="A84" s="96"/>
      <c r="B84" s="104"/>
      <c r="C84" s="104"/>
      <c r="D84" s="104"/>
      <c r="E84" s="104"/>
      <c r="F84" s="104"/>
      <c r="G84" s="104"/>
      <c r="H84" s="90">
        <v>84</v>
      </c>
      <c r="I84" s="90"/>
    </row>
    <row r="85" s="48" customFormat="1" spans="1:9">
      <c r="A85" s="91">
        <f>+MAX(A$2:A84)+1</f>
        <v>24</v>
      </c>
      <c r="B85" s="103" t="s">
        <v>60</v>
      </c>
      <c r="C85" s="103" t="s">
        <v>61</v>
      </c>
      <c r="D85" s="103" t="s">
        <v>61</v>
      </c>
      <c r="E85" s="103" t="s">
        <v>61</v>
      </c>
      <c r="F85" s="103" t="s">
        <v>61</v>
      </c>
      <c r="G85" s="103" t="s">
        <v>61</v>
      </c>
      <c r="H85" s="90">
        <v>95064.39</v>
      </c>
      <c r="I85" s="115">
        <v>1541337</v>
      </c>
    </row>
    <row r="86" s="48" customFormat="1" spans="1:9">
      <c r="A86" s="96"/>
      <c r="B86" s="104"/>
      <c r="C86" s="104"/>
      <c r="D86" s="104"/>
      <c r="E86" s="104"/>
      <c r="F86" s="104"/>
      <c r="G86" s="104"/>
      <c r="H86" s="90"/>
      <c r="I86" s="115">
        <v>547036.02</v>
      </c>
    </row>
    <row r="87" s="48" customFormat="1" spans="1:9">
      <c r="A87" s="91">
        <f>+MAX(A$2:A86)+1</f>
        <v>25</v>
      </c>
      <c r="B87" s="103" t="s">
        <v>62</v>
      </c>
      <c r="C87" s="103" t="s">
        <v>63</v>
      </c>
      <c r="D87" s="103" t="s">
        <v>63</v>
      </c>
      <c r="E87" s="103" t="s">
        <v>63</v>
      </c>
      <c r="F87" s="103" t="s">
        <v>63</v>
      </c>
      <c r="G87" s="103" t="s">
        <v>63</v>
      </c>
      <c r="H87" s="90">
        <v>26386.5</v>
      </c>
      <c r="I87" s="90"/>
    </row>
    <row r="88" s="48" customFormat="1" spans="1:9">
      <c r="A88" s="96"/>
      <c r="B88" s="104"/>
      <c r="C88" s="104"/>
      <c r="D88" s="104"/>
      <c r="E88" s="104"/>
      <c r="F88" s="104"/>
      <c r="G88" s="104"/>
      <c r="H88" s="90">
        <v>7258.3</v>
      </c>
      <c r="I88" s="90"/>
    </row>
    <row r="89" s="48" customFormat="1" spans="1:9">
      <c r="A89" s="91">
        <f>+MAX(A$2:A88)+1</f>
        <v>26</v>
      </c>
      <c r="B89" s="103" t="s">
        <v>64</v>
      </c>
      <c r="C89" s="103" t="s">
        <v>65</v>
      </c>
      <c r="D89" s="103" t="s">
        <v>65</v>
      </c>
      <c r="E89" s="103" t="s">
        <v>65</v>
      </c>
      <c r="F89" s="103" t="s">
        <v>65</v>
      </c>
      <c r="G89" s="103" t="s">
        <v>65</v>
      </c>
      <c r="H89" s="90"/>
      <c r="I89" s="90">
        <v>161586</v>
      </c>
    </row>
    <row r="90" s="48" customFormat="1" spans="1:9">
      <c r="A90" s="96"/>
      <c r="B90" s="104"/>
      <c r="C90" s="104"/>
      <c r="D90" s="104"/>
      <c r="E90" s="104"/>
      <c r="F90" s="104"/>
      <c r="G90" s="104"/>
      <c r="H90" s="90"/>
      <c r="I90" s="90">
        <v>34814.52</v>
      </c>
    </row>
    <row r="91" s="48" customFormat="1" spans="1:9">
      <c r="A91" s="91">
        <f>+MAX(A$2:A90)+1</f>
        <v>27</v>
      </c>
      <c r="B91" s="92" t="s">
        <v>66</v>
      </c>
      <c r="C91" s="92" t="s">
        <v>67</v>
      </c>
      <c r="D91" s="92" t="s">
        <v>67</v>
      </c>
      <c r="E91" s="92" t="s">
        <v>67</v>
      </c>
      <c r="F91" s="92" t="s">
        <v>67</v>
      </c>
      <c r="G91" s="92" t="s">
        <v>67</v>
      </c>
      <c r="H91" s="90"/>
      <c r="I91" s="93">
        <v>20496.12</v>
      </c>
    </row>
    <row r="92" s="48" customFormat="1" spans="1:9">
      <c r="A92" s="94"/>
      <c r="B92" s="95"/>
      <c r="C92" s="95"/>
      <c r="D92" s="95"/>
      <c r="E92" s="95"/>
      <c r="F92" s="95"/>
      <c r="G92" s="95"/>
      <c r="H92" s="90">
        <v>8</v>
      </c>
      <c r="I92" s="93">
        <v>50</v>
      </c>
    </row>
    <row r="93" s="48" customFormat="1" spans="1:9">
      <c r="A93" s="94"/>
      <c r="B93" s="95"/>
      <c r="C93" s="95"/>
      <c r="D93" s="95"/>
      <c r="E93" s="95"/>
      <c r="F93" s="95"/>
      <c r="G93" s="95"/>
      <c r="H93" s="90">
        <v>120</v>
      </c>
      <c r="I93" s="93">
        <v>750</v>
      </c>
    </row>
    <row r="94" s="48" customFormat="1" spans="1:9">
      <c r="A94" s="94"/>
      <c r="B94" s="95"/>
      <c r="C94" s="95"/>
      <c r="D94" s="95"/>
      <c r="E94" s="95"/>
      <c r="F94" s="95"/>
      <c r="G94" s="95"/>
      <c r="H94" s="90"/>
      <c r="I94" s="93">
        <v>1638.2</v>
      </c>
    </row>
    <row r="95" s="48" customFormat="1" spans="1:9">
      <c r="A95" s="94"/>
      <c r="B95" s="95"/>
      <c r="C95" s="95"/>
      <c r="D95" s="95"/>
      <c r="E95" s="95"/>
      <c r="F95" s="95"/>
      <c r="G95" s="95"/>
      <c r="H95" s="90"/>
      <c r="I95" s="93">
        <v>8105.96</v>
      </c>
    </row>
    <row r="96" s="48" customFormat="1" spans="1:9">
      <c r="A96" s="96"/>
      <c r="B96" s="97"/>
      <c r="C96" s="97"/>
      <c r="D96" s="97"/>
      <c r="E96" s="97"/>
      <c r="F96" s="97"/>
      <c r="G96" s="97"/>
      <c r="H96" s="90"/>
      <c r="I96" s="90">
        <v>12158.93</v>
      </c>
    </row>
    <row r="97" s="48" customFormat="1" spans="1:9">
      <c r="A97" s="91">
        <f>+MAX(A$2:A96)+1</f>
        <v>28</v>
      </c>
      <c r="B97" s="92" t="s">
        <v>68</v>
      </c>
      <c r="C97" s="92" t="s">
        <v>69</v>
      </c>
      <c r="D97" s="92" t="s">
        <v>69</v>
      </c>
      <c r="E97" s="92" t="s">
        <v>69</v>
      </c>
      <c r="F97" s="92" t="s">
        <v>69</v>
      </c>
      <c r="G97" s="92" t="s">
        <v>69</v>
      </c>
      <c r="H97" s="90">
        <v>224</v>
      </c>
      <c r="I97" s="90">
        <v>560</v>
      </c>
    </row>
    <row r="98" s="48" customFormat="1" spans="1:9">
      <c r="A98" s="96"/>
      <c r="B98" s="97"/>
      <c r="C98" s="97"/>
      <c r="D98" s="97"/>
      <c r="E98" s="97"/>
      <c r="F98" s="97"/>
      <c r="G98" s="97"/>
      <c r="H98" s="90">
        <v>30</v>
      </c>
      <c r="I98" s="93">
        <v>75</v>
      </c>
    </row>
    <row r="99" s="48" customFormat="1" spans="1:9">
      <c r="A99" s="88">
        <f>+MAX(A$2:A98)+1</f>
        <v>29</v>
      </c>
      <c r="B99" s="89" t="s">
        <v>70</v>
      </c>
      <c r="C99" s="89" t="s">
        <v>71</v>
      </c>
      <c r="D99" s="89" t="s">
        <v>71</v>
      </c>
      <c r="E99" s="89" t="s">
        <v>71</v>
      </c>
      <c r="F99" s="89" t="s">
        <v>71</v>
      </c>
      <c r="G99" s="89" t="s">
        <v>71</v>
      </c>
      <c r="H99" s="90"/>
      <c r="I99" s="93">
        <v>6322.45</v>
      </c>
    </row>
    <row r="100" s="48" customFormat="1" spans="1:9">
      <c r="A100" s="91">
        <f>+MAX(A$2:A99)+1</f>
        <v>30</v>
      </c>
      <c r="B100" s="92" t="s">
        <v>72</v>
      </c>
      <c r="C100" s="92" t="s">
        <v>73</v>
      </c>
      <c r="D100" s="92" t="s">
        <v>73</v>
      </c>
      <c r="E100" s="92" t="s">
        <v>73</v>
      </c>
      <c r="F100" s="92" t="s">
        <v>73</v>
      </c>
      <c r="G100" s="92" t="s">
        <v>73</v>
      </c>
      <c r="H100" s="90"/>
      <c r="I100" s="93">
        <v>3065.48</v>
      </c>
    </row>
    <row r="101" s="48" customFormat="1" spans="1:9">
      <c r="A101" s="94"/>
      <c r="B101" s="95"/>
      <c r="C101" s="95"/>
      <c r="D101" s="95"/>
      <c r="E101" s="95"/>
      <c r="F101" s="95"/>
      <c r="G101" s="95"/>
      <c r="H101" s="90"/>
      <c r="I101" s="93">
        <v>1226.19</v>
      </c>
    </row>
    <row r="102" s="48" customFormat="1" spans="1:9">
      <c r="A102" s="94"/>
      <c r="B102" s="95"/>
      <c r="C102" s="95"/>
      <c r="D102" s="95"/>
      <c r="E102" s="95"/>
      <c r="F102" s="95"/>
      <c r="G102" s="95"/>
      <c r="H102" s="90"/>
      <c r="I102" s="93">
        <v>1839.29</v>
      </c>
    </row>
    <row r="103" s="48" customFormat="1" spans="1:9">
      <c r="A103" s="96"/>
      <c r="B103" s="97"/>
      <c r="C103" s="97"/>
      <c r="D103" s="97"/>
      <c r="E103" s="97"/>
      <c r="F103" s="97"/>
      <c r="G103" s="97"/>
      <c r="H103" s="90"/>
      <c r="I103" s="93">
        <v>61309.68</v>
      </c>
    </row>
    <row r="104" s="48" customFormat="1" spans="1:9">
      <c r="A104" s="91">
        <f>+MAX(A$2:A103)+1</f>
        <v>31</v>
      </c>
      <c r="B104" s="105" t="s">
        <v>74</v>
      </c>
      <c r="C104" s="105" t="s">
        <v>75</v>
      </c>
      <c r="D104" s="105" t="s">
        <v>75</v>
      </c>
      <c r="E104" s="105" t="s">
        <v>75</v>
      </c>
      <c r="F104" s="105" t="s">
        <v>75</v>
      </c>
      <c r="G104" s="105" t="s">
        <v>75</v>
      </c>
      <c r="H104" s="106">
        <v>24639.38</v>
      </c>
      <c r="I104" s="116"/>
    </row>
    <row r="105" s="48" customFormat="1" spans="1:9">
      <c r="A105" s="96"/>
      <c r="B105" s="107"/>
      <c r="C105" s="107"/>
      <c r="D105" s="107"/>
      <c r="E105" s="107"/>
      <c r="F105" s="107"/>
      <c r="G105" s="107"/>
      <c r="H105" s="106">
        <v>5882.36</v>
      </c>
      <c r="I105" s="116"/>
    </row>
    <row r="106" s="48" customFormat="1" spans="1:9">
      <c r="A106" s="91">
        <f>+MAX(A$2:A105)+1</f>
        <v>32</v>
      </c>
      <c r="B106" s="108" t="s">
        <v>76</v>
      </c>
      <c r="C106" s="108" t="s">
        <v>77</v>
      </c>
      <c r="D106" s="108" t="s">
        <v>77</v>
      </c>
      <c r="E106" s="108" t="s">
        <v>77</v>
      </c>
      <c r="F106" s="108" t="s">
        <v>77</v>
      </c>
      <c r="G106" s="108" t="s">
        <v>77</v>
      </c>
      <c r="H106" s="109">
        <v>143997</v>
      </c>
      <c r="I106" s="117"/>
    </row>
    <row r="107" s="48" customFormat="1" spans="1:9">
      <c r="A107" s="94"/>
      <c r="B107" s="110"/>
      <c r="C107" s="110"/>
      <c r="D107" s="110"/>
      <c r="E107" s="110"/>
      <c r="F107" s="110"/>
      <c r="G107" s="110"/>
      <c r="H107" s="109">
        <v>3929.2</v>
      </c>
      <c r="I107" s="117"/>
    </row>
    <row r="108" s="48" customFormat="1" spans="1:9">
      <c r="A108" s="94"/>
      <c r="B108" s="110"/>
      <c r="C108" s="110"/>
      <c r="D108" s="110"/>
      <c r="E108" s="110"/>
      <c r="F108" s="110"/>
      <c r="G108" s="110"/>
      <c r="H108" s="109">
        <v>56.41</v>
      </c>
      <c r="I108" s="117"/>
    </row>
    <row r="109" s="48" customFormat="1" spans="1:9">
      <c r="A109" s="94"/>
      <c r="B109" s="110"/>
      <c r="C109" s="110"/>
      <c r="D109" s="110"/>
      <c r="E109" s="110"/>
      <c r="F109" s="110"/>
      <c r="G109" s="110"/>
      <c r="H109" s="109">
        <v>2943.3</v>
      </c>
      <c r="I109" s="117"/>
    </row>
    <row r="110" s="48" customFormat="1" spans="1:9">
      <c r="A110" s="96"/>
      <c r="B110" s="111"/>
      <c r="C110" s="111"/>
      <c r="D110" s="111"/>
      <c r="E110" s="111"/>
      <c r="F110" s="111"/>
      <c r="G110" s="111"/>
      <c r="H110" s="109">
        <v>1123.4</v>
      </c>
      <c r="I110" s="117"/>
    </row>
    <row r="111" s="48" customFormat="1" spans="1:9">
      <c r="A111" s="88">
        <f>+MAX(A$2:A110)+1</f>
        <v>33</v>
      </c>
      <c r="B111" s="112" t="s">
        <v>78</v>
      </c>
      <c r="C111" s="112" t="s">
        <v>79</v>
      </c>
      <c r="D111" s="112" t="s">
        <v>79</v>
      </c>
      <c r="E111" s="112" t="s">
        <v>79</v>
      </c>
      <c r="F111" s="112" t="s">
        <v>79</v>
      </c>
      <c r="G111" s="112" t="s">
        <v>79</v>
      </c>
      <c r="H111" s="106">
        <v>75411</v>
      </c>
      <c r="I111" s="116"/>
    </row>
    <row r="112" s="48" customFormat="1" spans="1:9">
      <c r="A112" s="88">
        <f>+MAX(A$2:A111)+1</f>
        <v>34</v>
      </c>
      <c r="B112" s="113" t="s">
        <v>80</v>
      </c>
      <c r="C112" s="113" t="s">
        <v>81</v>
      </c>
      <c r="D112" s="113" t="s">
        <v>81</v>
      </c>
      <c r="E112" s="113" t="s">
        <v>81</v>
      </c>
      <c r="F112" s="113" t="s">
        <v>81</v>
      </c>
      <c r="G112" s="113" t="s">
        <v>81</v>
      </c>
      <c r="H112" s="109"/>
      <c r="I112" s="109">
        <v>1239723.41</v>
      </c>
    </row>
    <row r="113" s="48" customFormat="1" spans="1:9">
      <c r="A113" s="91">
        <f>+MAX(A$2:A112)+1</f>
        <v>35</v>
      </c>
      <c r="B113" s="105" t="s">
        <v>82</v>
      </c>
      <c r="C113" s="105" t="s">
        <v>83</v>
      </c>
      <c r="D113" s="105" t="s">
        <v>83</v>
      </c>
      <c r="E113" s="105" t="s">
        <v>83</v>
      </c>
      <c r="F113" s="105" t="s">
        <v>83</v>
      </c>
      <c r="G113" s="105" t="s">
        <v>83</v>
      </c>
      <c r="H113" s="106"/>
      <c r="I113" s="106">
        <v>1708686</v>
      </c>
    </row>
    <row r="114" s="48" customFormat="1" spans="1:9">
      <c r="A114" s="96"/>
      <c r="B114" s="107"/>
      <c r="C114" s="107"/>
      <c r="D114" s="107"/>
      <c r="E114" s="107"/>
      <c r="F114" s="107"/>
      <c r="G114" s="107"/>
      <c r="H114" s="106"/>
      <c r="I114" s="106">
        <v>66458.66</v>
      </c>
    </row>
    <row r="115" s="48" customFormat="1" spans="1:9">
      <c r="A115" s="91">
        <f>+MAX(A$2:A114)+1</f>
        <v>36</v>
      </c>
      <c r="B115" s="108" t="s">
        <v>84</v>
      </c>
      <c r="C115" s="108" t="s">
        <v>85</v>
      </c>
      <c r="D115" s="108" t="s">
        <v>85</v>
      </c>
      <c r="E115" s="108" t="s">
        <v>85</v>
      </c>
      <c r="F115" s="108" t="s">
        <v>85</v>
      </c>
      <c r="G115" s="108" t="s">
        <v>85</v>
      </c>
      <c r="H115" s="109"/>
      <c r="I115" s="109">
        <v>7139.69</v>
      </c>
    </row>
    <row r="116" s="48" customFormat="1" spans="1:9">
      <c r="A116" s="94"/>
      <c r="B116" s="110"/>
      <c r="C116" s="110"/>
      <c r="D116" s="110"/>
      <c r="E116" s="110"/>
      <c r="F116" s="110"/>
      <c r="G116" s="110"/>
      <c r="H116" s="109"/>
      <c r="I116" s="109">
        <v>86083.75</v>
      </c>
    </row>
    <row r="117" s="48" customFormat="1" spans="1:9">
      <c r="A117" s="94"/>
      <c r="B117" s="110"/>
      <c r="C117" s="110"/>
      <c r="D117" s="110"/>
      <c r="E117" s="110"/>
      <c r="F117" s="110"/>
      <c r="G117" s="110"/>
      <c r="H117" s="109"/>
      <c r="I117" s="109">
        <v>1466.95</v>
      </c>
    </row>
    <row r="118" s="48" customFormat="1" spans="1:9">
      <c r="A118" s="94"/>
      <c r="B118" s="110"/>
      <c r="C118" s="110"/>
      <c r="D118" s="110"/>
      <c r="E118" s="110"/>
      <c r="F118" s="110"/>
      <c r="G118" s="110"/>
      <c r="H118" s="109"/>
      <c r="I118" s="109">
        <v>57695.58</v>
      </c>
    </row>
    <row r="119" s="48" customFormat="1" spans="1:9">
      <c r="A119" s="94"/>
      <c r="B119" s="110"/>
      <c r="C119" s="110"/>
      <c r="D119" s="110"/>
      <c r="E119" s="110"/>
      <c r="F119" s="110"/>
      <c r="G119" s="110"/>
      <c r="H119" s="109"/>
      <c r="I119" s="109">
        <v>3294.25</v>
      </c>
    </row>
    <row r="120" s="48" customFormat="1" spans="1:9">
      <c r="A120" s="96"/>
      <c r="B120" s="111"/>
      <c r="C120" s="111"/>
      <c r="D120" s="111"/>
      <c r="E120" s="111"/>
      <c r="F120" s="111"/>
      <c r="G120" s="111"/>
      <c r="H120" s="109"/>
      <c r="I120" s="109">
        <v>3185.73</v>
      </c>
    </row>
    <row r="121" s="48" customFormat="1" spans="1:9">
      <c r="A121" s="91">
        <f>+MAX(A$2:A120)+1</f>
        <v>37</v>
      </c>
      <c r="B121" s="105" t="s">
        <v>86</v>
      </c>
      <c r="C121" s="105" t="s">
        <v>87</v>
      </c>
      <c r="D121" s="105" t="s">
        <v>87</v>
      </c>
      <c r="E121" s="105" t="s">
        <v>87</v>
      </c>
      <c r="F121" s="105" t="s">
        <v>87</v>
      </c>
      <c r="G121" s="105" t="s">
        <v>87</v>
      </c>
      <c r="H121" s="106"/>
      <c r="I121" s="106">
        <v>8883.32</v>
      </c>
    </row>
    <row r="122" s="48" customFormat="1" spans="1:9">
      <c r="A122" s="94"/>
      <c r="B122" s="114"/>
      <c r="C122" s="114"/>
      <c r="D122" s="114"/>
      <c r="E122" s="114"/>
      <c r="F122" s="114"/>
      <c r="G122" s="114"/>
      <c r="H122" s="106"/>
      <c r="I122" s="106">
        <v>71270.78</v>
      </c>
    </row>
    <row r="123" s="48" customFormat="1" spans="1:9">
      <c r="A123" s="94"/>
      <c r="B123" s="114"/>
      <c r="C123" s="114"/>
      <c r="D123" s="114"/>
      <c r="E123" s="114"/>
      <c r="F123" s="114"/>
      <c r="G123" s="114"/>
      <c r="H123" s="106"/>
      <c r="I123" s="106">
        <v>1776.66</v>
      </c>
    </row>
    <row r="124" s="48" customFormat="1" spans="1:9">
      <c r="A124" s="94"/>
      <c r="B124" s="114"/>
      <c r="C124" s="114"/>
      <c r="D124" s="114"/>
      <c r="E124" s="114"/>
      <c r="F124" s="114"/>
      <c r="G124" s="114"/>
      <c r="H124" s="106"/>
      <c r="I124" s="106">
        <v>89690.72</v>
      </c>
    </row>
    <row r="125" s="48" customFormat="1" spans="1:9">
      <c r="A125" s="96"/>
      <c r="B125" s="107"/>
      <c r="C125" s="107"/>
      <c r="D125" s="107"/>
      <c r="E125" s="107"/>
      <c r="F125" s="107"/>
      <c r="G125" s="107"/>
      <c r="H125" s="106"/>
      <c r="I125" s="106">
        <v>5329.99</v>
      </c>
    </row>
    <row r="126" s="48" customFormat="1" spans="1:9">
      <c r="A126" s="88">
        <f>+MAX(A$2:A125)+1</f>
        <v>38</v>
      </c>
      <c r="B126" s="113" t="s">
        <v>88</v>
      </c>
      <c r="C126" s="113" t="s">
        <v>89</v>
      </c>
      <c r="D126" s="113" t="s">
        <v>89</v>
      </c>
      <c r="E126" s="113" t="s">
        <v>89</v>
      </c>
      <c r="F126" s="113" t="s">
        <v>89</v>
      </c>
      <c r="G126" s="113" t="s">
        <v>89</v>
      </c>
      <c r="H126" s="109"/>
      <c r="I126" s="109">
        <v>8316.87</v>
      </c>
    </row>
    <row r="127" s="48" customFormat="1" spans="1:9">
      <c r="A127" s="91">
        <f>+MAX(A$2:A126)+1</f>
        <v>39</v>
      </c>
      <c r="B127" s="92" t="s">
        <v>90</v>
      </c>
      <c r="C127" s="92" t="s">
        <v>91</v>
      </c>
      <c r="D127" s="92" t="s">
        <v>91</v>
      </c>
      <c r="E127" s="92" t="s">
        <v>91</v>
      </c>
      <c r="F127" s="92" t="s">
        <v>91</v>
      </c>
      <c r="G127" s="92" t="s">
        <v>91</v>
      </c>
      <c r="H127" s="90"/>
      <c r="I127" s="118">
        <v>21852.72</v>
      </c>
    </row>
    <row r="128" s="48" customFormat="1" spans="1:9">
      <c r="A128" s="94"/>
      <c r="B128" s="95"/>
      <c r="C128" s="95"/>
      <c r="D128" s="95"/>
      <c r="E128" s="95"/>
      <c r="F128" s="95"/>
      <c r="G128" s="95"/>
      <c r="H128" s="90"/>
      <c r="I128" s="118">
        <v>85303.94</v>
      </c>
    </row>
    <row r="129" s="48" customFormat="1" spans="1:9">
      <c r="A129" s="94"/>
      <c r="B129" s="95"/>
      <c r="C129" s="95"/>
      <c r="D129" s="95"/>
      <c r="E129" s="95"/>
      <c r="F129" s="95"/>
      <c r="G129" s="95"/>
      <c r="H129" s="90"/>
      <c r="I129" s="93">
        <v>8559.41</v>
      </c>
    </row>
    <row r="130" s="48" customFormat="1" spans="1:9">
      <c r="A130" s="94"/>
      <c r="B130" s="95"/>
      <c r="C130" s="95"/>
      <c r="D130" s="95"/>
      <c r="E130" s="95"/>
      <c r="F130" s="95"/>
      <c r="G130" s="95"/>
      <c r="H130" s="90"/>
      <c r="I130" s="93">
        <v>10568.53</v>
      </c>
    </row>
    <row r="131" s="48" customFormat="1" spans="1:9">
      <c r="A131" s="94"/>
      <c r="B131" s="95"/>
      <c r="C131" s="95"/>
      <c r="D131" s="95"/>
      <c r="E131" s="95"/>
      <c r="F131" s="95"/>
      <c r="G131" s="95"/>
      <c r="H131" s="90"/>
      <c r="I131" s="93">
        <v>13039.77</v>
      </c>
    </row>
    <row r="132" s="48" customFormat="1" spans="1:9">
      <c r="A132" s="96"/>
      <c r="B132" s="97"/>
      <c r="C132" s="97"/>
      <c r="D132" s="97"/>
      <c r="E132" s="97"/>
      <c r="F132" s="97"/>
      <c r="G132" s="97"/>
      <c r="H132" s="90">
        <v>454.5</v>
      </c>
      <c r="I132" s="93">
        <v>591.85</v>
      </c>
    </row>
    <row r="133" s="48" customFormat="1" spans="1:9">
      <c r="A133" s="91">
        <f>+MAX(A$2:A132)+1</f>
        <v>40</v>
      </c>
      <c r="B133" s="92" t="s">
        <v>92</v>
      </c>
      <c r="C133" s="92" t="s">
        <v>93</v>
      </c>
      <c r="D133" s="92" t="s">
        <v>93</v>
      </c>
      <c r="E133" s="92" t="s">
        <v>93</v>
      </c>
      <c r="F133" s="92" t="s">
        <v>93</v>
      </c>
      <c r="G133" s="92" t="s">
        <v>93</v>
      </c>
      <c r="H133" s="90"/>
      <c r="I133" s="93">
        <v>48097.61</v>
      </c>
    </row>
    <row r="134" s="48" customFormat="1" spans="1:9">
      <c r="A134" s="94"/>
      <c r="B134" s="95"/>
      <c r="C134" s="95"/>
      <c r="D134" s="95"/>
      <c r="E134" s="95"/>
      <c r="F134" s="95"/>
      <c r="G134" s="95"/>
      <c r="H134" s="90"/>
      <c r="I134" s="93">
        <v>9576.53</v>
      </c>
    </row>
    <row r="135" s="48" customFormat="1" spans="1:9">
      <c r="A135" s="94"/>
      <c r="B135" s="95"/>
      <c r="C135" s="95"/>
      <c r="D135" s="95"/>
      <c r="E135" s="95"/>
      <c r="F135" s="95"/>
      <c r="G135" s="95"/>
      <c r="H135" s="90"/>
      <c r="I135" s="93">
        <v>28729.55</v>
      </c>
    </row>
    <row r="136" s="48" customFormat="1" spans="1:9">
      <c r="A136" s="96"/>
      <c r="B136" s="97"/>
      <c r="C136" s="97"/>
      <c r="D136" s="97"/>
      <c r="E136" s="97"/>
      <c r="F136" s="97"/>
      <c r="G136" s="97"/>
      <c r="H136" s="90"/>
      <c r="I136" s="93">
        <v>4901.04</v>
      </c>
    </row>
    <row r="137" s="48" customFormat="1" spans="1:9">
      <c r="A137" s="91">
        <f>+MAX(A$2:A136)+1</f>
        <v>41</v>
      </c>
      <c r="B137" s="92" t="s">
        <v>94</v>
      </c>
      <c r="C137" s="92" t="s">
        <v>95</v>
      </c>
      <c r="D137" s="92" t="s">
        <v>95</v>
      </c>
      <c r="E137" s="92" t="s">
        <v>95</v>
      </c>
      <c r="F137" s="92" t="s">
        <v>95</v>
      </c>
      <c r="G137" s="92" t="s">
        <v>95</v>
      </c>
      <c r="H137" s="90"/>
      <c r="I137" s="93">
        <v>275944.05</v>
      </c>
    </row>
    <row r="138" s="48" customFormat="1" spans="1:9">
      <c r="A138" s="96"/>
      <c r="B138" s="97"/>
      <c r="C138" s="97"/>
      <c r="D138" s="97"/>
      <c r="E138" s="97"/>
      <c r="F138" s="97"/>
      <c r="G138" s="97"/>
      <c r="H138" s="90"/>
      <c r="I138" s="93">
        <v>778.68</v>
      </c>
    </row>
    <row r="139" s="48" customFormat="1" spans="1:9">
      <c r="A139" s="91">
        <f>+MAX(A$2:A138)+1</f>
        <v>42</v>
      </c>
      <c r="B139" s="92" t="s">
        <v>96</v>
      </c>
      <c r="C139" s="92" t="s">
        <v>97</v>
      </c>
      <c r="D139" s="92" t="s">
        <v>97</v>
      </c>
      <c r="E139" s="92" t="s">
        <v>97</v>
      </c>
      <c r="F139" s="92" t="s">
        <v>97</v>
      </c>
      <c r="G139" s="92" t="s">
        <v>97</v>
      </c>
      <c r="H139" s="90"/>
      <c r="I139" s="93">
        <v>2324.5</v>
      </c>
    </row>
    <row r="140" s="48" customFormat="1" spans="1:9">
      <c r="A140" s="94"/>
      <c r="B140" s="95"/>
      <c r="C140" s="95"/>
      <c r="D140" s="95"/>
      <c r="E140" s="95"/>
      <c r="F140" s="95"/>
      <c r="G140" s="95"/>
      <c r="H140" s="90"/>
      <c r="I140" s="93">
        <v>3563.59</v>
      </c>
    </row>
    <row r="141" s="48" customFormat="1" spans="1:9">
      <c r="A141" s="94"/>
      <c r="B141" s="95"/>
      <c r="C141" s="95"/>
      <c r="D141" s="95"/>
      <c r="E141" s="95"/>
      <c r="F141" s="95"/>
      <c r="G141" s="95"/>
      <c r="H141" s="90"/>
      <c r="I141" s="93">
        <v>0.6</v>
      </c>
    </row>
    <row r="142" s="48" customFormat="1" spans="1:9">
      <c r="A142" s="96"/>
      <c r="B142" s="97"/>
      <c r="C142" s="97"/>
      <c r="D142" s="97"/>
      <c r="E142" s="97"/>
      <c r="F142" s="97"/>
      <c r="G142" s="97"/>
      <c r="H142" s="90"/>
      <c r="I142" s="93">
        <v>226273.24</v>
      </c>
    </row>
    <row r="143" s="48" customFormat="1" spans="1:9">
      <c r="A143" s="91">
        <f>+MAX(A$2:A142)+1</f>
        <v>43</v>
      </c>
      <c r="B143" s="92" t="s">
        <v>98</v>
      </c>
      <c r="C143" s="92" t="s">
        <v>99</v>
      </c>
      <c r="D143" s="92" t="s">
        <v>99</v>
      </c>
      <c r="E143" s="92" t="s">
        <v>99</v>
      </c>
      <c r="F143" s="92" t="s">
        <v>99</v>
      </c>
      <c r="G143" s="92" t="s">
        <v>99</v>
      </c>
      <c r="H143" s="90">
        <v>857.12</v>
      </c>
      <c r="I143" s="93" t="s">
        <v>100</v>
      </c>
    </row>
    <row r="144" s="48" customFormat="1" spans="1:9">
      <c r="A144" s="94"/>
      <c r="B144" s="95"/>
      <c r="C144" s="95"/>
      <c r="D144" s="95"/>
      <c r="E144" s="95"/>
      <c r="F144" s="95"/>
      <c r="G144" s="95"/>
      <c r="H144" s="90">
        <v>787.5</v>
      </c>
      <c r="I144" s="93" t="s">
        <v>100</v>
      </c>
    </row>
    <row r="145" s="48" customFormat="1" spans="1:9">
      <c r="A145" s="94"/>
      <c r="B145" s="95"/>
      <c r="C145" s="95"/>
      <c r="D145" s="95"/>
      <c r="E145" s="95"/>
      <c r="F145" s="95"/>
      <c r="G145" s="95"/>
      <c r="H145" s="90">
        <v>342.85</v>
      </c>
      <c r="I145" s="93" t="s">
        <v>100</v>
      </c>
    </row>
    <row r="146" s="48" customFormat="1" spans="1:9">
      <c r="A146" s="94"/>
      <c r="B146" s="95"/>
      <c r="C146" s="95"/>
      <c r="D146" s="95"/>
      <c r="E146" s="95"/>
      <c r="F146" s="95"/>
      <c r="G146" s="95"/>
      <c r="H146" s="90">
        <v>192.5</v>
      </c>
      <c r="I146" s="90"/>
    </row>
    <row r="147" s="48" customFormat="1" spans="1:9">
      <c r="A147" s="94"/>
      <c r="B147" s="95"/>
      <c r="C147" s="95"/>
      <c r="D147" s="95"/>
      <c r="E147" s="95"/>
      <c r="F147" s="95"/>
      <c r="G147" s="95"/>
      <c r="H147" s="90">
        <v>514.27</v>
      </c>
      <c r="I147" s="93" t="s">
        <v>100</v>
      </c>
    </row>
    <row r="148" s="48" customFormat="1" spans="1:9">
      <c r="A148" s="94"/>
      <c r="B148" s="95"/>
      <c r="C148" s="95"/>
      <c r="D148" s="95"/>
      <c r="E148" s="95"/>
      <c r="F148" s="95"/>
      <c r="G148" s="95"/>
      <c r="H148" s="90">
        <v>764.3</v>
      </c>
      <c r="I148" s="93" t="s">
        <v>100</v>
      </c>
    </row>
    <row r="149" s="48" customFormat="1" spans="1:9">
      <c r="A149" s="94"/>
      <c r="B149" s="95"/>
      <c r="C149" s="95"/>
      <c r="D149" s="95"/>
      <c r="E149" s="95"/>
      <c r="F149" s="95"/>
      <c r="G149" s="95"/>
      <c r="H149" s="90">
        <v>17142.49</v>
      </c>
      <c r="I149" s="93" t="s">
        <v>100</v>
      </c>
    </row>
    <row r="150" s="48" customFormat="1" spans="1:9">
      <c r="A150" s="96"/>
      <c r="B150" s="97"/>
      <c r="C150" s="97"/>
      <c r="D150" s="97"/>
      <c r="E150" s="97"/>
      <c r="F150" s="97"/>
      <c r="G150" s="97"/>
      <c r="H150" s="90">
        <v>23869.9</v>
      </c>
      <c r="I150" s="93" t="s">
        <v>100</v>
      </c>
    </row>
    <row r="151" s="48" customFormat="1" spans="1:9">
      <c r="A151" s="91">
        <f>+MAX(A$2:A150)+1</f>
        <v>44</v>
      </c>
      <c r="B151" s="92" t="s">
        <v>101</v>
      </c>
      <c r="C151" s="92" t="s">
        <v>102</v>
      </c>
      <c r="D151" s="92" t="s">
        <v>102</v>
      </c>
      <c r="E151" s="92" t="s">
        <v>102</v>
      </c>
      <c r="F151" s="92" t="s">
        <v>102</v>
      </c>
      <c r="G151" s="92" t="s">
        <v>102</v>
      </c>
      <c r="H151" s="90"/>
      <c r="I151" s="93">
        <v>609.72</v>
      </c>
    </row>
    <row r="152" s="48" customFormat="1" spans="1:9">
      <c r="A152" s="94"/>
      <c r="B152" s="95"/>
      <c r="C152" s="95"/>
      <c r="D152" s="95"/>
      <c r="E152" s="95"/>
      <c r="F152" s="95"/>
      <c r="G152" s="95"/>
      <c r="H152" s="90"/>
      <c r="I152" s="93">
        <v>243.89</v>
      </c>
    </row>
    <row r="153" s="48" customFormat="1" spans="1:9">
      <c r="A153" s="96"/>
      <c r="B153" s="97"/>
      <c r="C153" s="97"/>
      <c r="D153" s="97"/>
      <c r="E153" s="97"/>
      <c r="F153" s="97"/>
      <c r="G153" s="97"/>
      <c r="H153" s="90"/>
      <c r="I153" s="93">
        <v>365.83</v>
      </c>
    </row>
    <row r="154" s="48" customFormat="1" spans="1:9">
      <c r="A154" s="88">
        <f>+MAX(A$2:A153)+1</f>
        <v>45</v>
      </c>
      <c r="B154" s="89" t="s">
        <v>103</v>
      </c>
      <c r="C154" s="89" t="s">
        <v>104</v>
      </c>
      <c r="D154" s="89" t="s">
        <v>104</v>
      </c>
      <c r="E154" s="89" t="s">
        <v>104</v>
      </c>
      <c r="F154" s="89" t="s">
        <v>104</v>
      </c>
      <c r="G154" s="89" t="s">
        <v>104</v>
      </c>
      <c r="H154" s="90">
        <v>30</v>
      </c>
      <c r="I154" s="93" t="s">
        <v>100</v>
      </c>
    </row>
    <row r="155" s="48" customFormat="1" spans="1:9">
      <c r="A155" s="91">
        <f>+MAX(A$2:A154)+1</f>
        <v>46</v>
      </c>
      <c r="B155" s="103" t="s">
        <v>105</v>
      </c>
      <c r="C155" s="103" t="s">
        <v>106</v>
      </c>
      <c r="D155" s="103" t="s">
        <v>106</v>
      </c>
      <c r="E155" s="103" t="s">
        <v>106</v>
      </c>
      <c r="F155" s="103" t="s">
        <v>106</v>
      </c>
      <c r="G155" s="103" t="s">
        <v>106</v>
      </c>
      <c r="H155" s="90">
        <v>50.64</v>
      </c>
      <c r="I155" s="90">
        <v>11.25</v>
      </c>
    </row>
    <row r="156" s="48" customFormat="1" spans="1:9">
      <c r="A156" s="96"/>
      <c r="B156" s="104"/>
      <c r="C156" s="104"/>
      <c r="D156" s="104"/>
      <c r="E156" s="104"/>
      <c r="F156" s="104"/>
      <c r="G156" s="104"/>
      <c r="H156" s="90">
        <v>4.2</v>
      </c>
      <c r="I156" s="90">
        <v>1.4</v>
      </c>
    </row>
    <row r="157" s="48" customFormat="1" spans="1:9">
      <c r="A157" s="88">
        <f>+MAX(A$2:A156)+1</f>
        <v>47</v>
      </c>
      <c r="B157" s="119" t="s">
        <v>107</v>
      </c>
      <c r="C157" s="119" t="s">
        <v>108</v>
      </c>
      <c r="D157" s="119" t="s">
        <v>108</v>
      </c>
      <c r="E157" s="119" t="s">
        <v>108</v>
      </c>
      <c r="F157" s="119" t="s">
        <v>108</v>
      </c>
      <c r="G157" s="119" t="s">
        <v>108</v>
      </c>
      <c r="H157" s="90"/>
      <c r="I157" s="90">
        <v>42852.95</v>
      </c>
    </row>
    <row r="158" s="48" customFormat="1" spans="1:9">
      <c r="A158" s="88">
        <f>+MAX(A$2:A157)+1</f>
        <v>48</v>
      </c>
      <c r="B158" s="119" t="s">
        <v>109</v>
      </c>
      <c r="C158" s="119" t="s">
        <v>110</v>
      </c>
      <c r="D158" s="119" t="s">
        <v>110</v>
      </c>
      <c r="E158" s="119" t="s">
        <v>110</v>
      </c>
      <c r="F158" s="119" t="s">
        <v>110</v>
      </c>
      <c r="G158" s="119" t="s">
        <v>110</v>
      </c>
      <c r="H158" s="90"/>
      <c r="I158" s="90">
        <v>60</v>
      </c>
    </row>
    <row r="159" s="48" customFormat="1" spans="1:9">
      <c r="A159" s="91">
        <f>+MAX(A$2:A158)+1</f>
        <v>49</v>
      </c>
      <c r="B159" s="103" t="s">
        <v>111</v>
      </c>
      <c r="C159" s="103" t="s">
        <v>112</v>
      </c>
      <c r="D159" s="103" t="s">
        <v>112</v>
      </c>
      <c r="E159" s="103" t="s">
        <v>112</v>
      </c>
      <c r="F159" s="103" t="s">
        <v>112</v>
      </c>
      <c r="G159" s="103" t="s">
        <v>112</v>
      </c>
      <c r="H159" s="90"/>
      <c r="I159" s="90">
        <v>12666.03</v>
      </c>
    </row>
    <row r="160" s="48" customFormat="1" spans="1:9">
      <c r="A160" s="94"/>
      <c r="B160" s="120"/>
      <c r="C160" s="120"/>
      <c r="D160" s="120"/>
      <c r="E160" s="120"/>
      <c r="F160" s="120"/>
      <c r="G160" s="120"/>
      <c r="H160" s="90"/>
      <c r="I160" s="90">
        <v>5066.41</v>
      </c>
    </row>
    <row r="161" s="48" customFormat="1" spans="1:9">
      <c r="A161" s="94"/>
      <c r="B161" s="120"/>
      <c r="C161" s="120"/>
      <c r="D161" s="120"/>
      <c r="E161" s="120"/>
      <c r="F161" s="120"/>
      <c r="G161" s="120"/>
      <c r="H161" s="90"/>
      <c r="I161" s="90">
        <v>7599.62</v>
      </c>
    </row>
    <row r="162" s="48" customFormat="1" spans="1:9">
      <c r="A162" s="96"/>
      <c r="B162" s="104"/>
      <c r="C162" s="104"/>
      <c r="D162" s="104"/>
      <c r="E162" s="104"/>
      <c r="F162" s="104"/>
      <c r="G162" s="104"/>
      <c r="H162" s="90"/>
      <c r="I162" s="115">
        <v>253320.51</v>
      </c>
    </row>
    <row r="163" s="48" customFormat="1" spans="1:9">
      <c r="A163" s="91">
        <f>+MAX(A$2:A162)+1</f>
        <v>50</v>
      </c>
      <c r="B163" s="92" t="s">
        <v>113</v>
      </c>
      <c r="C163" s="92" t="s">
        <v>114</v>
      </c>
      <c r="D163" s="92" t="s">
        <v>114</v>
      </c>
      <c r="E163" s="92" t="s">
        <v>114</v>
      </c>
      <c r="F163" s="92" t="s">
        <v>114</v>
      </c>
      <c r="G163" s="92" t="s">
        <v>114</v>
      </c>
      <c r="H163" s="121">
        <v>10833.38</v>
      </c>
      <c r="I163" s="121"/>
    </row>
    <row r="164" s="48" customFormat="1" spans="1:9">
      <c r="A164" s="96"/>
      <c r="B164" s="97"/>
      <c r="C164" s="97"/>
      <c r="D164" s="97"/>
      <c r="E164" s="97"/>
      <c r="F164" s="97"/>
      <c r="G164" s="97"/>
      <c r="H164" s="121">
        <v>2959.17</v>
      </c>
      <c r="I164" s="121"/>
    </row>
    <row r="165" s="48" customFormat="1" spans="1:9">
      <c r="A165" s="91">
        <f>+MAX(A$2:A164)+1</f>
        <v>51</v>
      </c>
      <c r="B165" s="92" t="s">
        <v>115</v>
      </c>
      <c r="C165" s="92" t="s">
        <v>116</v>
      </c>
      <c r="D165" s="92" t="s">
        <v>116</v>
      </c>
      <c r="E165" s="92" t="s">
        <v>116</v>
      </c>
      <c r="F165" s="92" t="s">
        <v>116</v>
      </c>
      <c r="G165" s="92" t="s">
        <v>116</v>
      </c>
      <c r="H165" s="121"/>
      <c r="I165" s="121">
        <v>10968.43</v>
      </c>
    </row>
    <row r="166" s="48" customFormat="1" spans="1:9">
      <c r="A166" s="94"/>
      <c r="B166" s="95"/>
      <c r="C166" s="95"/>
      <c r="D166" s="95"/>
      <c r="E166" s="95"/>
      <c r="F166" s="95"/>
      <c r="G166" s="95"/>
      <c r="H166" s="121"/>
      <c r="I166" s="121">
        <v>5222.12</v>
      </c>
    </row>
    <row r="167" s="48" customFormat="1" spans="1:9">
      <c r="A167" s="94"/>
      <c r="B167" s="95"/>
      <c r="C167" s="95"/>
      <c r="D167" s="95"/>
      <c r="E167" s="95"/>
      <c r="F167" s="95"/>
      <c r="G167" s="95"/>
      <c r="H167" s="121"/>
      <c r="I167" s="121">
        <v>7029.37</v>
      </c>
    </row>
    <row r="168" s="48" customFormat="1" spans="1:9">
      <c r="A168" s="96"/>
      <c r="B168" s="97"/>
      <c r="C168" s="97"/>
      <c r="D168" s="97"/>
      <c r="E168" s="97"/>
      <c r="F168" s="97"/>
      <c r="G168" s="97"/>
      <c r="H168" s="121"/>
      <c r="I168" s="93">
        <v>5.86</v>
      </c>
    </row>
    <row r="169" s="48" customFormat="1" spans="1:9">
      <c r="A169" s="91">
        <f>+MAX(A$2:A168)+1</f>
        <v>52</v>
      </c>
      <c r="B169" s="92" t="s">
        <v>117</v>
      </c>
      <c r="C169" s="92" t="s">
        <v>118</v>
      </c>
      <c r="D169" s="92" t="s">
        <v>118</v>
      </c>
      <c r="E169" s="92" t="s">
        <v>118</v>
      </c>
      <c r="F169" s="92" t="s">
        <v>118</v>
      </c>
      <c r="G169" s="92" t="s">
        <v>118</v>
      </c>
      <c r="H169" s="121"/>
      <c r="I169" s="93">
        <v>2028</v>
      </c>
    </row>
    <row r="170" s="48" customFormat="1" spans="1:9">
      <c r="A170" s="96"/>
      <c r="B170" s="97"/>
      <c r="C170" s="97"/>
      <c r="D170" s="97"/>
      <c r="E170" s="97"/>
      <c r="F170" s="97"/>
      <c r="G170" s="97"/>
      <c r="H170" s="121"/>
      <c r="I170" s="93">
        <v>28</v>
      </c>
    </row>
    <row r="171" s="48" customFormat="1" spans="1:9">
      <c r="A171" s="91">
        <f>+MAX(A$2:A170)+1</f>
        <v>53</v>
      </c>
      <c r="B171" s="92" t="s">
        <v>119</v>
      </c>
      <c r="C171" s="92" t="s">
        <v>120</v>
      </c>
      <c r="D171" s="92" t="s">
        <v>120</v>
      </c>
      <c r="E171" s="92" t="s">
        <v>120</v>
      </c>
      <c r="F171" s="92" t="s">
        <v>120</v>
      </c>
      <c r="G171" s="92" t="s">
        <v>120</v>
      </c>
      <c r="H171" s="121"/>
      <c r="I171" s="93">
        <v>76.73</v>
      </c>
    </row>
    <row r="172" s="48" customFormat="1" spans="1:9">
      <c r="A172" s="94"/>
      <c r="B172" s="95"/>
      <c r="C172" s="95"/>
      <c r="D172" s="95"/>
      <c r="E172" s="95"/>
      <c r="F172" s="95"/>
      <c r="G172" s="95"/>
      <c r="H172" s="121"/>
      <c r="I172" s="93">
        <v>30.69</v>
      </c>
    </row>
    <row r="173" s="48" customFormat="1" spans="1:9">
      <c r="A173" s="94"/>
      <c r="B173" s="95"/>
      <c r="C173" s="95"/>
      <c r="D173" s="95"/>
      <c r="E173" s="95"/>
      <c r="F173" s="95"/>
      <c r="G173" s="95"/>
      <c r="H173" s="121"/>
      <c r="I173" s="93">
        <v>46.04</v>
      </c>
    </row>
    <row r="174" s="48" customFormat="1" spans="1:9">
      <c r="A174" s="96"/>
      <c r="B174" s="97"/>
      <c r="C174" s="97"/>
      <c r="D174" s="97"/>
      <c r="E174" s="97"/>
      <c r="F174" s="97"/>
      <c r="G174" s="97"/>
      <c r="H174" s="121"/>
      <c r="I174" s="93">
        <v>1042.43</v>
      </c>
    </row>
    <row r="175" s="48" customFormat="1" spans="1:9">
      <c r="A175" s="88">
        <f>+MAX(A$2:A174)+1</f>
        <v>54</v>
      </c>
      <c r="B175" s="89" t="s">
        <v>121</v>
      </c>
      <c r="C175" s="89" t="s">
        <v>122</v>
      </c>
      <c r="D175" s="89" t="s">
        <v>122</v>
      </c>
      <c r="E175" s="89" t="s">
        <v>122</v>
      </c>
      <c r="F175" s="89" t="s">
        <v>122</v>
      </c>
      <c r="G175" s="89" t="s">
        <v>122</v>
      </c>
      <c r="H175" s="90"/>
      <c r="I175" s="115">
        <v>600162.98</v>
      </c>
    </row>
    <row r="176" s="48" customFormat="1" spans="1:9">
      <c r="A176" s="91">
        <f>+MAX(A$2:A175)+1</f>
        <v>55</v>
      </c>
      <c r="B176" s="92" t="s">
        <v>123</v>
      </c>
      <c r="C176" s="92" t="s">
        <v>124</v>
      </c>
      <c r="D176" s="92" t="s">
        <v>124</v>
      </c>
      <c r="E176" s="92" t="s">
        <v>124</v>
      </c>
      <c r="F176" s="92" t="s">
        <v>124</v>
      </c>
      <c r="G176" s="92" t="s">
        <v>124</v>
      </c>
      <c r="H176" s="90"/>
      <c r="I176" s="125">
        <v>853621.25</v>
      </c>
    </row>
    <row r="177" s="48" customFormat="1" spans="1:9">
      <c r="A177" s="96"/>
      <c r="B177" s="97"/>
      <c r="C177" s="97"/>
      <c r="D177" s="97"/>
      <c r="E177" s="97"/>
      <c r="F177" s="97"/>
      <c r="G177" s="97"/>
      <c r="H177" s="90"/>
      <c r="I177" s="125">
        <v>13852.72</v>
      </c>
    </row>
    <row r="178" s="48" customFormat="1" spans="1:9">
      <c r="A178" s="91">
        <f>+MAX(A$2:A177)+1</f>
        <v>56</v>
      </c>
      <c r="B178" s="92" t="s">
        <v>125</v>
      </c>
      <c r="C178" s="92" t="s">
        <v>126</v>
      </c>
      <c r="D178" s="92" t="s">
        <v>126</v>
      </c>
      <c r="E178" s="92" t="s">
        <v>126</v>
      </c>
      <c r="F178" s="92" t="s">
        <v>126</v>
      </c>
      <c r="G178" s="92" t="s">
        <v>126</v>
      </c>
      <c r="H178" s="90"/>
      <c r="I178" s="125">
        <v>90</v>
      </c>
    </row>
    <row r="179" s="48" customFormat="1" spans="1:9">
      <c r="A179" s="94"/>
      <c r="B179" s="95"/>
      <c r="C179" s="95"/>
      <c r="D179" s="95"/>
      <c r="E179" s="95"/>
      <c r="F179" s="95"/>
      <c r="G179" s="95"/>
      <c r="H179" s="90"/>
      <c r="I179" s="90">
        <v>84</v>
      </c>
    </row>
    <row r="180" s="48" customFormat="1" spans="1:9">
      <c r="A180" s="96"/>
      <c r="B180" s="97"/>
      <c r="C180" s="97"/>
      <c r="D180" s="97"/>
      <c r="E180" s="97"/>
      <c r="F180" s="97"/>
      <c r="G180" s="97"/>
      <c r="H180" s="90"/>
      <c r="I180" s="115">
        <v>228674.88</v>
      </c>
    </row>
    <row r="181" s="48" customFormat="1" spans="1:9">
      <c r="A181" s="91">
        <f>+MAX(A$2:A180)+1</f>
        <v>57</v>
      </c>
      <c r="B181" s="103" t="s">
        <v>127</v>
      </c>
      <c r="C181" s="103" t="s">
        <v>128</v>
      </c>
      <c r="D181" s="103" t="s">
        <v>128</v>
      </c>
      <c r="E181" s="103" t="s">
        <v>128</v>
      </c>
      <c r="F181" s="103" t="s">
        <v>128</v>
      </c>
      <c r="G181" s="103" t="s">
        <v>128</v>
      </c>
      <c r="H181" s="90"/>
      <c r="I181" s="115">
        <v>530.34</v>
      </c>
    </row>
    <row r="182" s="48" customFormat="1" spans="1:9">
      <c r="A182" s="94"/>
      <c r="B182" s="120"/>
      <c r="C182" s="120"/>
      <c r="D182" s="120"/>
      <c r="E182" s="120"/>
      <c r="F182" s="120"/>
      <c r="G182" s="120"/>
      <c r="H182" s="90"/>
      <c r="I182" s="115">
        <v>212.14</v>
      </c>
    </row>
    <row r="183" s="48" customFormat="1" spans="1:9">
      <c r="A183" s="94"/>
      <c r="B183" s="120"/>
      <c r="C183" s="120"/>
      <c r="D183" s="120"/>
      <c r="E183" s="120"/>
      <c r="F183" s="120"/>
      <c r="G183" s="120"/>
      <c r="H183" s="90"/>
      <c r="I183" s="115">
        <v>318.21</v>
      </c>
    </row>
    <row r="184" s="48" customFormat="1" spans="1:9">
      <c r="A184" s="96"/>
      <c r="B184" s="104"/>
      <c r="C184" s="104"/>
      <c r="D184" s="104"/>
      <c r="E184" s="104"/>
      <c r="F184" s="104"/>
      <c r="G184" s="104"/>
      <c r="H184" s="90"/>
      <c r="I184" s="115">
        <v>10606.84</v>
      </c>
    </row>
    <row r="185" s="48" customFormat="1" spans="1:9">
      <c r="A185" s="91">
        <f>+MAX(A$2:A184)+1</f>
        <v>58</v>
      </c>
      <c r="B185" s="92" t="s">
        <v>129</v>
      </c>
      <c r="C185" s="290" t="s">
        <v>130</v>
      </c>
      <c r="D185" s="290" t="s">
        <v>130</v>
      </c>
      <c r="E185" s="290" t="s">
        <v>130</v>
      </c>
      <c r="F185" s="290" t="s">
        <v>130</v>
      </c>
      <c r="G185" s="290" t="s">
        <v>130</v>
      </c>
      <c r="H185" s="90">
        <v>3234.39</v>
      </c>
      <c r="I185" s="125">
        <v>131732.48</v>
      </c>
    </row>
    <row r="186" s="48" customFormat="1" spans="1:9">
      <c r="A186" s="94"/>
      <c r="B186" s="95"/>
      <c r="C186" s="123"/>
      <c r="D186" s="123"/>
      <c r="E186" s="123"/>
      <c r="F186" s="123"/>
      <c r="G186" s="123"/>
      <c r="H186" s="90">
        <v>12316.25</v>
      </c>
      <c r="I186" s="125">
        <v>517575.62</v>
      </c>
    </row>
    <row r="187" s="48" customFormat="1" spans="1:9">
      <c r="A187" s="96"/>
      <c r="B187" s="97"/>
      <c r="C187" s="124"/>
      <c r="D187" s="124"/>
      <c r="E187" s="124"/>
      <c r="F187" s="124"/>
      <c r="G187" s="124"/>
      <c r="H187" s="90"/>
      <c r="I187" s="125">
        <v>718.17</v>
      </c>
    </row>
    <row r="188" s="48" customFormat="1" spans="1:9">
      <c r="A188" s="91">
        <f>+MAX(A$2:A187)+1</f>
        <v>59</v>
      </c>
      <c r="B188" s="103" t="s">
        <v>131</v>
      </c>
      <c r="C188" s="92" t="s">
        <v>132</v>
      </c>
      <c r="D188" s="92" t="s">
        <v>132</v>
      </c>
      <c r="E188" s="92" t="s">
        <v>132</v>
      </c>
      <c r="F188" s="92" t="s">
        <v>132</v>
      </c>
      <c r="G188" s="92" t="s">
        <v>132</v>
      </c>
      <c r="H188" s="90"/>
      <c r="I188" s="115">
        <v>83146.9</v>
      </c>
    </row>
    <row r="189" s="48" customFormat="1" spans="1:9">
      <c r="A189" s="94"/>
      <c r="B189" s="120"/>
      <c r="C189" s="95"/>
      <c r="D189" s="95"/>
      <c r="E189" s="95"/>
      <c r="F189" s="95"/>
      <c r="G189" s="95"/>
      <c r="H189" s="90"/>
      <c r="I189" s="125">
        <v>2068942.23</v>
      </c>
    </row>
    <row r="190" s="48" customFormat="1" spans="1:9">
      <c r="A190" s="94"/>
      <c r="B190" s="120"/>
      <c r="C190" s="95"/>
      <c r="D190" s="95"/>
      <c r="E190" s="95"/>
      <c r="F190" s="95"/>
      <c r="G190" s="95"/>
      <c r="H190" s="90"/>
      <c r="I190" s="125">
        <v>15713.37</v>
      </c>
    </row>
    <row r="191" s="48" customFormat="1" spans="1:9">
      <c r="A191" s="94"/>
      <c r="B191" s="120"/>
      <c r="C191" s="95"/>
      <c r="D191" s="95"/>
      <c r="E191" s="95"/>
      <c r="F191" s="95"/>
      <c r="G191" s="95"/>
      <c r="H191" s="90"/>
      <c r="I191" s="125">
        <v>52264.03</v>
      </c>
    </row>
    <row r="192" s="48" customFormat="1" spans="1:9">
      <c r="A192" s="94"/>
      <c r="B192" s="120"/>
      <c r="C192" s="95"/>
      <c r="D192" s="95"/>
      <c r="E192" s="95"/>
      <c r="F192" s="95"/>
      <c r="G192" s="95"/>
      <c r="H192" s="90"/>
      <c r="I192" s="125">
        <v>49888.14</v>
      </c>
    </row>
    <row r="193" s="48" customFormat="1" spans="1:9">
      <c r="A193" s="94"/>
      <c r="B193" s="120"/>
      <c r="C193" s="95"/>
      <c r="D193" s="95"/>
      <c r="E193" s="95"/>
      <c r="F193" s="95"/>
      <c r="G193" s="95"/>
      <c r="H193" s="90"/>
      <c r="I193" s="125">
        <v>4741.63</v>
      </c>
    </row>
    <row r="194" s="48" customFormat="1" spans="1:9">
      <c r="A194" s="94"/>
      <c r="B194" s="120"/>
      <c r="C194" s="95"/>
      <c r="D194" s="95"/>
      <c r="E194" s="95"/>
      <c r="F194" s="95"/>
      <c r="G194" s="95"/>
      <c r="H194" s="90"/>
      <c r="I194" s="115">
        <v>266185.95</v>
      </c>
    </row>
    <row r="195" s="48" customFormat="1" spans="1:9">
      <c r="A195" s="96"/>
      <c r="B195" s="104"/>
      <c r="C195" s="97"/>
      <c r="D195" s="97"/>
      <c r="E195" s="97"/>
      <c r="F195" s="97"/>
      <c r="G195" s="97"/>
      <c r="H195" s="90"/>
      <c r="I195" s="115">
        <v>34200</v>
      </c>
    </row>
    <row r="196" s="48" customFormat="1" spans="1:9">
      <c r="A196" s="91">
        <f>+MAX(A$2:A195)+1</f>
        <v>60</v>
      </c>
      <c r="B196" s="126" t="s">
        <v>133</v>
      </c>
      <c r="C196" s="126" t="s">
        <v>134</v>
      </c>
      <c r="D196" s="126" t="s">
        <v>134</v>
      </c>
      <c r="E196" s="126" t="s">
        <v>134</v>
      </c>
      <c r="F196" s="126" t="s">
        <v>134</v>
      </c>
      <c r="G196" s="126" t="s">
        <v>134</v>
      </c>
      <c r="H196" s="52">
        <v>301290</v>
      </c>
      <c r="I196" s="52">
        <v>1765958.43</v>
      </c>
    </row>
    <row r="197" s="48" customFormat="1" spans="1:9">
      <c r="A197" s="96"/>
      <c r="B197" s="127"/>
      <c r="C197" s="127"/>
      <c r="D197" s="127"/>
      <c r="E197" s="127"/>
      <c r="F197" s="127"/>
      <c r="G197" s="127"/>
      <c r="H197" s="52">
        <v>117602.48</v>
      </c>
      <c r="I197" s="52">
        <v>814760.17</v>
      </c>
    </row>
    <row r="198" s="48" customFormat="1" spans="1:9">
      <c r="A198" s="88">
        <f>+MAX(A$2:A197)+1</f>
        <v>61</v>
      </c>
      <c r="B198" s="128" t="s">
        <v>135</v>
      </c>
      <c r="C198" s="128" t="s">
        <v>136</v>
      </c>
      <c r="D198" s="128" t="s">
        <v>136</v>
      </c>
      <c r="E198" s="128" t="s">
        <v>136</v>
      </c>
      <c r="F198" s="128" t="s">
        <v>136</v>
      </c>
      <c r="G198" s="128" t="s">
        <v>136</v>
      </c>
      <c r="H198" s="52">
        <v>67.5</v>
      </c>
      <c r="I198" s="131"/>
    </row>
    <row r="199" s="48" customFormat="1" spans="1:9">
      <c r="A199" s="88">
        <f>+MAX(A$2:A198)+1</f>
        <v>62</v>
      </c>
      <c r="B199" s="128" t="s">
        <v>137</v>
      </c>
      <c r="C199" s="128" t="s">
        <v>138</v>
      </c>
      <c r="D199" s="128" t="s">
        <v>138</v>
      </c>
      <c r="E199" s="128" t="s">
        <v>138</v>
      </c>
      <c r="F199" s="128" t="s">
        <v>138</v>
      </c>
      <c r="G199" s="128" t="s">
        <v>138</v>
      </c>
      <c r="H199" s="52">
        <v>60</v>
      </c>
      <c r="I199" s="131"/>
    </row>
    <row r="200" s="48" customFormat="1" spans="1:9">
      <c r="A200" s="88">
        <f>+MAX(A$2:A199)+1</f>
        <v>63</v>
      </c>
      <c r="B200" s="128" t="s">
        <v>139</v>
      </c>
      <c r="C200" s="128" t="s">
        <v>140</v>
      </c>
      <c r="D200" s="128" t="s">
        <v>140</v>
      </c>
      <c r="E200" s="128" t="s">
        <v>140</v>
      </c>
      <c r="F200" s="128" t="s">
        <v>140</v>
      </c>
      <c r="G200" s="128" t="s">
        <v>140</v>
      </c>
      <c r="H200" s="52">
        <v>117.38</v>
      </c>
      <c r="I200" s="131"/>
    </row>
    <row r="201" s="48" customFormat="1" spans="1:9">
      <c r="A201" s="91">
        <f>+MAX(A$2:A200)+1</f>
        <v>64</v>
      </c>
      <c r="B201" s="126" t="s">
        <v>141</v>
      </c>
      <c r="C201" s="129" t="s">
        <v>142</v>
      </c>
      <c r="D201" s="126" t="s">
        <v>142</v>
      </c>
      <c r="E201" s="126" t="s">
        <v>142</v>
      </c>
      <c r="F201" s="126" t="s">
        <v>142</v>
      </c>
      <c r="G201" s="126" t="s">
        <v>142</v>
      </c>
      <c r="H201" s="52">
        <v>3750</v>
      </c>
      <c r="I201" s="52">
        <v>87000</v>
      </c>
    </row>
    <row r="202" s="48" customFormat="1" spans="1:9">
      <c r="A202" s="96"/>
      <c r="B202" s="127"/>
      <c r="C202" s="127"/>
      <c r="D202" s="127"/>
      <c r="E202" s="127"/>
      <c r="F202" s="127"/>
      <c r="G202" s="127"/>
      <c r="H202" s="52">
        <v>87.5</v>
      </c>
      <c r="I202" s="52">
        <v>1995</v>
      </c>
    </row>
    <row r="203" s="48" customFormat="1" spans="1:9">
      <c r="A203" s="91">
        <f>+MAX(A$2:A202)+1</f>
        <v>65</v>
      </c>
      <c r="B203" s="126" t="s">
        <v>143</v>
      </c>
      <c r="C203" s="126">
        <v>9.12105215742615e+17</v>
      </c>
      <c r="D203" s="126" t="s">
        <v>144</v>
      </c>
      <c r="E203" s="126" t="s">
        <v>144</v>
      </c>
      <c r="F203" s="126" t="s">
        <v>144</v>
      </c>
      <c r="G203" s="126" t="s">
        <v>144</v>
      </c>
      <c r="H203" s="52">
        <v>68229</v>
      </c>
      <c r="I203" s="52">
        <v>506474.68</v>
      </c>
    </row>
    <row r="204" s="48" customFormat="1" spans="1:9">
      <c r="A204" s="96"/>
      <c r="B204" s="127"/>
      <c r="C204" s="127"/>
      <c r="D204" s="127"/>
      <c r="E204" s="127"/>
      <c r="F204" s="127"/>
      <c r="G204" s="127"/>
      <c r="H204" s="52">
        <v>18722.16</v>
      </c>
      <c r="I204" s="52">
        <v>117013.5</v>
      </c>
    </row>
    <row r="205" s="48" customFormat="1" spans="1:9">
      <c r="A205" s="88">
        <f>+MAX(A$2:A204)+1</f>
        <v>66</v>
      </c>
      <c r="B205" s="126" t="s">
        <v>145</v>
      </c>
      <c r="C205" s="155" t="s">
        <v>146</v>
      </c>
      <c r="D205" s="128" t="s">
        <v>146</v>
      </c>
      <c r="E205" s="128" t="s">
        <v>146</v>
      </c>
      <c r="F205" s="128" t="s">
        <v>146</v>
      </c>
      <c r="G205" s="128" t="s">
        <v>146</v>
      </c>
      <c r="H205" s="52">
        <v>7344</v>
      </c>
      <c r="I205" s="52">
        <v>35855.05</v>
      </c>
    </row>
    <row r="206" s="48" customFormat="1" spans="1:9">
      <c r="A206" s="88"/>
      <c r="B206" s="127"/>
      <c r="C206" s="128"/>
      <c r="D206" s="128"/>
      <c r="E206" s="128"/>
      <c r="F206" s="128"/>
      <c r="G206" s="128"/>
      <c r="H206" s="52">
        <v>2466.12</v>
      </c>
      <c r="I206" s="139">
        <v>12122.02</v>
      </c>
    </row>
    <row r="207" s="48" customFormat="1" spans="1:9">
      <c r="A207" s="88">
        <f>+MAX(A$2:A206)+1</f>
        <v>67</v>
      </c>
      <c r="B207" s="126" t="s">
        <v>147</v>
      </c>
      <c r="C207" s="155" t="s">
        <v>148</v>
      </c>
      <c r="D207" s="128" t="s">
        <v>148</v>
      </c>
      <c r="E207" s="128" t="s">
        <v>148</v>
      </c>
      <c r="F207" s="128" t="s">
        <v>148</v>
      </c>
      <c r="G207" s="128" t="s">
        <v>148</v>
      </c>
      <c r="H207" s="52"/>
      <c r="I207" s="52">
        <v>5390.85</v>
      </c>
    </row>
    <row r="208" s="48" customFormat="1" spans="1:9">
      <c r="A208" s="88"/>
      <c r="B208" s="130"/>
      <c r="C208" s="128"/>
      <c r="D208" s="128"/>
      <c r="E208" s="128"/>
      <c r="F208" s="128"/>
      <c r="G208" s="128"/>
      <c r="H208" s="52"/>
      <c r="I208" s="131">
        <v>3234.51</v>
      </c>
    </row>
    <row r="209" s="48" customFormat="1" spans="1:9">
      <c r="A209" s="88"/>
      <c r="B209" s="130"/>
      <c r="C209" s="128"/>
      <c r="D209" s="128"/>
      <c r="E209" s="128"/>
      <c r="F209" s="128"/>
      <c r="G209" s="128"/>
      <c r="H209" s="52"/>
      <c r="I209" s="52">
        <v>2156.34</v>
      </c>
    </row>
    <row r="210" s="48" customFormat="1" spans="1:9">
      <c r="A210" s="88"/>
      <c r="B210" s="130"/>
      <c r="C210" s="128"/>
      <c r="D210" s="128"/>
      <c r="E210" s="128"/>
      <c r="F210" s="128"/>
      <c r="G210" s="128"/>
      <c r="H210" s="52"/>
      <c r="I210" s="131">
        <v>181.3</v>
      </c>
    </row>
    <row r="211" s="48" customFormat="1" spans="1:9">
      <c r="A211" s="88"/>
      <c r="B211" s="127"/>
      <c r="C211" s="128"/>
      <c r="D211" s="128"/>
      <c r="E211" s="128"/>
      <c r="F211" s="128"/>
      <c r="G211" s="128"/>
      <c r="H211" s="52"/>
      <c r="I211" s="140">
        <v>68000.08</v>
      </c>
    </row>
    <row r="212" s="48" customFormat="1" spans="1:9">
      <c r="A212" s="88">
        <f>+MAX(A$2:A211)+1</f>
        <v>68</v>
      </c>
      <c r="B212" s="128" t="s">
        <v>149</v>
      </c>
      <c r="C212" s="128" t="s">
        <v>150</v>
      </c>
      <c r="D212" s="128" t="s">
        <v>150</v>
      </c>
      <c r="E212" s="128" t="s">
        <v>150</v>
      </c>
      <c r="F212" s="128" t="s">
        <v>150</v>
      </c>
      <c r="G212" s="128" t="s">
        <v>150</v>
      </c>
      <c r="H212" s="131">
        <v>255.84</v>
      </c>
      <c r="I212" s="52"/>
    </row>
    <row r="213" s="48" customFormat="1" spans="1:9">
      <c r="A213" s="88">
        <f>+MAX(A$2:A212)+1</f>
        <v>69</v>
      </c>
      <c r="B213" s="129" t="s">
        <v>151</v>
      </c>
      <c r="C213" s="155" t="s">
        <v>152</v>
      </c>
      <c r="D213" s="128" t="s">
        <v>152</v>
      </c>
      <c r="E213" s="128" t="s">
        <v>152</v>
      </c>
      <c r="F213" s="128" t="s">
        <v>152</v>
      </c>
      <c r="G213" s="128" t="s">
        <v>152</v>
      </c>
      <c r="H213" s="52">
        <v>74652.75</v>
      </c>
      <c r="I213" s="52">
        <v>1103462.12</v>
      </c>
    </row>
    <row r="214" s="48" customFormat="1" spans="1:9">
      <c r="A214" s="88"/>
      <c r="B214" s="130"/>
      <c r="C214" s="128"/>
      <c r="D214" s="128"/>
      <c r="E214" s="128"/>
      <c r="F214" s="128"/>
      <c r="G214" s="128"/>
      <c r="H214" s="52">
        <v>43177.8</v>
      </c>
      <c r="I214" s="52">
        <v>462534.72</v>
      </c>
    </row>
    <row r="215" s="48" customFormat="1" spans="1:9">
      <c r="A215" s="88"/>
      <c r="B215" s="130"/>
      <c r="C215" s="128"/>
      <c r="D215" s="128"/>
      <c r="E215" s="128"/>
      <c r="F215" s="128"/>
      <c r="G215" s="128"/>
      <c r="H215" s="52"/>
      <c r="I215" s="131">
        <v>90</v>
      </c>
    </row>
    <row r="216" s="48" customFormat="1" spans="1:9">
      <c r="A216" s="88"/>
      <c r="B216" s="130"/>
      <c r="C216" s="128"/>
      <c r="D216" s="128"/>
      <c r="E216" s="128"/>
      <c r="F216" s="128"/>
      <c r="G216" s="128"/>
      <c r="H216" s="52"/>
      <c r="I216" s="140">
        <v>68460.8</v>
      </c>
    </row>
    <row r="217" s="48" customFormat="1" spans="1:9">
      <c r="A217" s="88"/>
      <c r="B217" s="127"/>
      <c r="C217" s="128"/>
      <c r="D217" s="128"/>
      <c r="E217" s="128"/>
      <c r="F217" s="128"/>
      <c r="G217" s="128"/>
      <c r="H217" s="52">
        <v>123.6</v>
      </c>
      <c r="I217" s="131">
        <v>21560.41</v>
      </c>
    </row>
    <row r="218" s="48" customFormat="1" spans="1:9">
      <c r="A218" s="88">
        <f>+MAX(A$2:A217)+1</f>
        <v>70</v>
      </c>
      <c r="B218" s="126" t="s">
        <v>153</v>
      </c>
      <c r="C218" s="155" t="s">
        <v>154</v>
      </c>
      <c r="D218" s="128" t="s">
        <v>154</v>
      </c>
      <c r="E218" s="128" t="s">
        <v>154</v>
      </c>
      <c r="F218" s="128" t="s">
        <v>154</v>
      </c>
      <c r="G218" s="128" t="s">
        <v>154</v>
      </c>
      <c r="H218" s="52">
        <v>63.28</v>
      </c>
      <c r="I218" s="52">
        <v>6376.94</v>
      </c>
    </row>
    <row r="219" s="48" customFormat="1" spans="1:9">
      <c r="A219" s="88"/>
      <c r="B219" s="130"/>
      <c r="C219" s="128"/>
      <c r="D219" s="128"/>
      <c r="E219" s="128"/>
      <c r="F219" s="128"/>
      <c r="G219" s="128"/>
      <c r="H219" s="52">
        <v>28260</v>
      </c>
      <c r="I219" s="52">
        <v>169560</v>
      </c>
    </row>
    <row r="220" s="48" customFormat="1" spans="1:9">
      <c r="A220" s="88"/>
      <c r="B220" s="130"/>
      <c r="C220" s="128"/>
      <c r="D220" s="128"/>
      <c r="E220" s="128"/>
      <c r="F220" s="128"/>
      <c r="G220" s="128"/>
      <c r="H220" s="52">
        <v>25.31</v>
      </c>
      <c r="I220" s="52">
        <v>2550.78</v>
      </c>
    </row>
    <row r="221" s="48" customFormat="1" spans="1:9">
      <c r="A221" s="88"/>
      <c r="B221" s="130"/>
      <c r="C221" s="128"/>
      <c r="D221" s="128"/>
      <c r="E221" s="128"/>
      <c r="F221" s="128"/>
      <c r="G221" s="128"/>
      <c r="H221" s="52">
        <v>331.6</v>
      </c>
      <c r="I221" s="52">
        <v>1705.8</v>
      </c>
    </row>
    <row r="222" s="48" customFormat="1" spans="1:9">
      <c r="A222" s="88"/>
      <c r="B222" s="130"/>
      <c r="C222" s="128"/>
      <c r="D222" s="128"/>
      <c r="E222" s="128"/>
      <c r="F222" s="128"/>
      <c r="G222" s="128"/>
      <c r="H222" s="52">
        <v>37.97</v>
      </c>
      <c r="I222" s="52">
        <v>3826.14</v>
      </c>
    </row>
    <row r="223" s="48" customFormat="1" spans="1:9">
      <c r="A223" s="88"/>
      <c r="B223" s="130"/>
      <c r="C223" s="128"/>
      <c r="D223" s="128"/>
      <c r="E223" s="128"/>
      <c r="F223" s="128"/>
      <c r="G223" s="128"/>
      <c r="H223" s="52">
        <v>5645.2</v>
      </c>
      <c r="I223" s="52">
        <v>43654.38</v>
      </c>
    </row>
    <row r="224" s="48" customFormat="1" spans="1:9">
      <c r="A224" s="88"/>
      <c r="B224" s="127"/>
      <c r="C224" s="128"/>
      <c r="D224" s="128"/>
      <c r="E224" s="128"/>
      <c r="F224" s="128"/>
      <c r="G224" s="128"/>
      <c r="H224" s="52">
        <v>1265.65</v>
      </c>
      <c r="I224" s="52"/>
    </row>
    <row r="225" s="47" customFormat="1" spans="1:10">
      <c r="A225" s="79">
        <f>+MAX(A$2:A224)+1</f>
        <v>71</v>
      </c>
      <c r="B225" s="79" t="s">
        <v>155</v>
      </c>
      <c r="C225" s="132" t="s">
        <v>156</v>
      </c>
      <c r="D225" s="132" t="s">
        <v>156</v>
      </c>
      <c r="E225" s="132" t="s">
        <v>156</v>
      </c>
      <c r="F225" s="132" t="s">
        <v>156</v>
      </c>
      <c r="G225" s="132" t="s">
        <v>156</v>
      </c>
      <c r="H225" s="133"/>
      <c r="I225" s="133">
        <v>1176</v>
      </c>
      <c r="J225" s="133" t="s">
        <v>157</v>
      </c>
    </row>
    <row r="226" s="47" customFormat="1" spans="1:10">
      <c r="A226" s="86"/>
      <c r="B226" s="86"/>
      <c r="C226" s="134"/>
      <c r="D226" s="134"/>
      <c r="E226" s="134"/>
      <c r="F226" s="134"/>
      <c r="G226" s="134"/>
      <c r="H226" s="133"/>
      <c r="I226" s="133">
        <v>3450</v>
      </c>
      <c r="J226" s="133" t="s">
        <v>157</v>
      </c>
    </row>
    <row r="227" spans="1:10">
      <c r="A227" s="56">
        <f>+MAX(A$2:A226)+1</f>
        <v>72</v>
      </c>
      <c r="B227" s="56" t="s">
        <v>158</v>
      </c>
      <c r="C227" s="135" t="s">
        <v>159</v>
      </c>
      <c r="D227" s="135" t="s">
        <v>159</v>
      </c>
      <c r="E227" s="135" t="s">
        <v>159</v>
      </c>
      <c r="F227" s="135" t="s">
        <v>159</v>
      </c>
      <c r="G227" s="135" t="s">
        <v>159</v>
      </c>
      <c r="H227" s="136">
        <v>1440.99</v>
      </c>
      <c r="I227" s="136">
        <v>16716.17</v>
      </c>
      <c r="J227" s="136" t="s">
        <v>13</v>
      </c>
    </row>
    <row r="228" spans="1:10">
      <c r="A228" s="64"/>
      <c r="B228" s="64"/>
      <c r="C228" s="137"/>
      <c r="D228" s="137"/>
      <c r="E228" s="137"/>
      <c r="F228" s="137"/>
      <c r="G228" s="137"/>
      <c r="H228" s="136">
        <v>5000</v>
      </c>
      <c r="I228" s="136">
        <v>64000</v>
      </c>
      <c r="J228" s="136" t="s">
        <v>13</v>
      </c>
    </row>
    <row r="229" spans="1:10">
      <c r="A229" s="56">
        <f>+MAX(A$2:A228)+1</f>
        <v>73</v>
      </c>
      <c r="B229" s="56" t="s">
        <v>160</v>
      </c>
      <c r="C229" s="135" t="s">
        <v>161</v>
      </c>
      <c r="D229" s="135" t="s">
        <v>161</v>
      </c>
      <c r="E229" s="135" t="s">
        <v>161</v>
      </c>
      <c r="F229" s="135" t="s">
        <v>161</v>
      </c>
      <c r="G229" s="135" t="s">
        <v>161</v>
      </c>
      <c r="H229" s="136"/>
      <c r="I229" s="136">
        <v>107160.42</v>
      </c>
      <c r="J229" s="136" t="s">
        <v>13</v>
      </c>
    </row>
    <row r="230" spans="1:10">
      <c r="A230" s="60"/>
      <c r="B230" s="60"/>
      <c r="C230" s="138"/>
      <c r="D230" s="138"/>
      <c r="E230" s="138"/>
      <c r="F230" s="138"/>
      <c r="G230" s="138"/>
      <c r="H230" s="136"/>
      <c r="I230" s="136">
        <v>320604</v>
      </c>
      <c r="J230" s="136" t="s">
        <v>13</v>
      </c>
    </row>
    <row r="231" spans="1:10">
      <c r="A231" s="60"/>
      <c r="B231" s="60"/>
      <c r="C231" s="138"/>
      <c r="D231" s="138"/>
      <c r="E231" s="138"/>
      <c r="F231" s="138"/>
      <c r="G231" s="138"/>
      <c r="H231" s="136"/>
      <c r="I231" s="136">
        <v>14860.61</v>
      </c>
      <c r="J231" s="136" t="s">
        <v>13</v>
      </c>
    </row>
    <row r="232" spans="1:10">
      <c r="A232" s="60"/>
      <c r="B232" s="60"/>
      <c r="C232" s="138"/>
      <c r="D232" s="138"/>
      <c r="E232" s="138"/>
      <c r="F232" s="138"/>
      <c r="G232" s="138"/>
      <c r="H232" s="136"/>
      <c r="I232" s="136">
        <v>1560451.71</v>
      </c>
      <c r="J232" s="136" t="s">
        <v>13</v>
      </c>
    </row>
    <row r="233" spans="1:10">
      <c r="A233" s="60"/>
      <c r="B233" s="60"/>
      <c r="C233" s="138"/>
      <c r="D233" s="138"/>
      <c r="E233" s="138"/>
      <c r="F233" s="138"/>
      <c r="G233" s="138"/>
      <c r="H233" s="136"/>
      <c r="I233" s="136">
        <v>194274.97</v>
      </c>
      <c r="J233" s="136" t="s">
        <v>13</v>
      </c>
    </row>
    <row r="234" spans="1:10">
      <c r="A234" s="60"/>
      <c r="B234" s="60"/>
      <c r="C234" s="138"/>
      <c r="D234" s="138"/>
      <c r="E234" s="138"/>
      <c r="F234" s="138"/>
      <c r="G234" s="138"/>
      <c r="H234" s="136"/>
      <c r="I234" s="136">
        <v>77709.98</v>
      </c>
      <c r="J234" s="136" t="s">
        <v>13</v>
      </c>
    </row>
    <row r="235" spans="1:10">
      <c r="A235" s="60"/>
      <c r="B235" s="60"/>
      <c r="C235" s="138"/>
      <c r="D235" s="138"/>
      <c r="E235" s="138"/>
      <c r="F235" s="138"/>
      <c r="G235" s="138"/>
      <c r="H235" s="136"/>
      <c r="I235" s="136">
        <v>116564.99</v>
      </c>
      <c r="J235" s="136" t="s">
        <v>13</v>
      </c>
    </row>
    <row r="236" spans="1:10">
      <c r="A236" s="64"/>
      <c r="B236" s="64"/>
      <c r="C236" s="137"/>
      <c r="D236" s="137"/>
      <c r="E236" s="137"/>
      <c r="F236" s="137"/>
      <c r="G236" s="137"/>
      <c r="H236" s="136"/>
      <c r="I236" s="136">
        <v>55011.8</v>
      </c>
      <c r="J236" s="136" t="s">
        <v>13</v>
      </c>
    </row>
    <row r="237" spans="1:10">
      <c r="A237" s="56">
        <f>+MAX(A$2:A236)+1</f>
        <v>74</v>
      </c>
      <c r="B237" s="56" t="s">
        <v>162</v>
      </c>
      <c r="C237" s="135" t="s">
        <v>163</v>
      </c>
      <c r="D237" s="135" t="s">
        <v>163</v>
      </c>
      <c r="E237" s="135" t="s">
        <v>163</v>
      </c>
      <c r="F237" s="135" t="s">
        <v>163</v>
      </c>
      <c r="G237" s="135" t="s">
        <v>163</v>
      </c>
      <c r="H237" s="136">
        <v>35</v>
      </c>
      <c r="I237" s="136">
        <v>490</v>
      </c>
      <c r="J237" s="136" t="s">
        <v>13</v>
      </c>
    </row>
    <row r="238" spans="1:10">
      <c r="A238" s="64"/>
      <c r="B238" s="64"/>
      <c r="C238" s="137"/>
      <c r="D238" s="137"/>
      <c r="E238" s="137"/>
      <c r="F238" s="137"/>
      <c r="G238" s="137"/>
      <c r="H238" s="136">
        <v>3750</v>
      </c>
      <c r="I238" s="136">
        <v>54326.87</v>
      </c>
      <c r="J238" s="136" t="s">
        <v>13</v>
      </c>
    </row>
    <row r="239" spans="1:10">
      <c r="A239" s="56">
        <f>+MAX(A$2:A238)+1</f>
        <v>75</v>
      </c>
      <c r="B239" s="56" t="s">
        <v>164</v>
      </c>
      <c r="C239" s="135" t="s">
        <v>165</v>
      </c>
      <c r="D239" s="135" t="s">
        <v>165</v>
      </c>
      <c r="E239" s="135" t="s">
        <v>165</v>
      </c>
      <c r="F239" s="135" t="s">
        <v>165</v>
      </c>
      <c r="G239" s="135" t="s">
        <v>165</v>
      </c>
      <c r="H239" s="136"/>
      <c r="I239" s="141">
        <v>11486.42</v>
      </c>
      <c r="J239" s="136" t="s">
        <v>13</v>
      </c>
    </row>
    <row r="240" spans="1:10">
      <c r="A240" s="60"/>
      <c r="B240" s="60"/>
      <c r="C240" s="138"/>
      <c r="D240" s="138"/>
      <c r="E240" s="138"/>
      <c r="F240" s="138"/>
      <c r="G240" s="138"/>
      <c r="H240" s="136">
        <v>367.5</v>
      </c>
      <c r="I240" s="136">
        <v>5145</v>
      </c>
      <c r="J240" s="136" t="s">
        <v>13</v>
      </c>
    </row>
    <row r="241" spans="1:10">
      <c r="A241" s="64"/>
      <c r="B241" s="64"/>
      <c r="C241" s="137"/>
      <c r="D241" s="137"/>
      <c r="E241" s="137"/>
      <c r="F241" s="137"/>
      <c r="G241" s="137"/>
      <c r="H241" s="136">
        <v>6250</v>
      </c>
      <c r="I241" s="136">
        <v>87500</v>
      </c>
      <c r="J241" s="136" t="s">
        <v>13</v>
      </c>
    </row>
    <row r="242" spans="1:10">
      <c r="A242" s="56">
        <f>+MAX(A$2:A241)+1</f>
        <v>76</v>
      </c>
      <c r="B242" s="56" t="s">
        <v>166</v>
      </c>
      <c r="C242" s="135" t="s">
        <v>167</v>
      </c>
      <c r="D242" s="135" t="s">
        <v>167</v>
      </c>
      <c r="E242" s="135" t="s">
        <v>167</v>
      </c>
      <c r="F242" s="135" t="s">
        <v>167</v>
      </c>
      <c r="G242" s="135" t="s">
        <v>167</v>
      </c>
      <c r="H242" s="136">
        <v>700</v>
      </c>
      <c r="I242" s="136">
        <v>22401.96</v>
      </c>
      <c r="J242" s="136" t="s">
        <v>13</v>
      </c>
    </row>
    <row r="243" spans="1:10">
      <c r="A243" s="60"/>
      <c r="B243" s="60"/>
      <c r="C243" s="138"/>
      <c r="D243" s="138"/>
      <c r="E243" s="138"/>
      <c r="F243" s="138"/>
      <c r="G243" s="138"/>
      <c r="H243" s="136"/>
      <c r="I243" s="136">
        <v>3547.62</v>
      </c>
      <c r="J243" s="136" t="s">
        <v>13</v>
      </c>
    </row>
    <row r="244" spans="1:10">
      <c r="A244" s="60"/>
      <c r="B244" s="60"/>
      <c r="C244" s="138"/>
      <c r="D244" s="138"/>
      <c r="E244" s="138"/>
      <c r="F244" s="138"/>
      <c r="G244" s="138"/>
      <c r="H244" s="136">
        <v>24583.54</v>
      </c>
      <c r="I244" s="142">
        <v>945510.28</v>
      </c>
      <c r="J244" s="136" t="s">
        <v>13</v>
      </c>
    </row>
    <row r="245" spans="1:10">
      <c r="A245" s="60"/>
      <c r="B245" s="60"/>
      <c r="C245" s="138"/>
      <c r="D245" s="138"/>
      <c r="E245" s="138"/>
      <c r="F245" s="138"/>
      <c r="G245" s="138"/>
      <c r="H245" s="136"/>
      <c r="I245" s="142">
        <v>22606.55</v>
      </c>
      <c r="J245" s="136" t="s">
        <v>13</v>
      </c>
    </row>
    <row r="246" spans="1:10">
      <c r="A246" s="60"/>
      <c r="B246" s="60"/>
      <c r="C246" s="138"/>
      <c r="D246" s="138"/>
      <c r="E246" s="138"/>
      <c r="F246" s="138"/>
      <c r="G246" s="138"/>
      <c r="H246" s="136"/>
      <c r="I246" s="142">
        <v>232808.26</v>
      </c>
      <c r="J246" s="136" t="s">
        <v>13</v>
      </c>
    </row>
    <row r="247" spans="1:10">
      <c r="A247" s="60"/>
      <c r="B247" s="60"/>
      <c r="C247" s="138"/>
      <c r="D247" s="138"/>
      <c r="E247" s="138"/>
      <c r="F247" s="138"/>
      <c r="G247" s="138"/>
      <c r="H247" s="136"/>
      <c r="I247" s="142">
        <v>1038454.43</v>
      </c>
      <c r="J247" s="136" t="s">
        <v>13</v>
      </c>
    </row>
    <row r="248" spans="1:10">
      <c r="A248" s="60"/>
      <c r="B248" s="60"/>
      <c r="C248" s="138"/>
      <c r="D248" s="138"/>
      <c r="E248" s="138"/>
      <c r="F248" s="138"/>
      <c r="G248" s="138"/>
      <c r="H248" s="136"/>
      <c r="I248" s="136">
        <v>55017.12</v>
      </c>
      <c r="J248" s="136" t="s">
        <v>13</v>
      </c>
    </row>
    <row r="249" spans="1:10">
      <c r="A249" s="60"/>
      <c r="B249" s="60"/>
      <c r="C249" s="138"/>
      <c r="D249" s="138"/>
      <c r="E249" s="138"/>
      <c r="F249" s="138"/>
      <c r="G249" s="138"/>
      <c r="H249" s="136"/>
      <c r="I249" s="136">
        <v>32898.36</v>
      </c>
      <c r="J249" s="136" t="s">
        <v>13</v>
      </c>
    </row>
    <row r="250" spans="1:10">
      <c r="A250" s="60"/>
      <c r="B250" s="60"/>
      <c r="C250" s="138"/>
      <c r="D250" s="138"/>
      <c r="E250" s="138"/>
      <c r="F250" s="138"/>
      <c r="G250" s="138"/>
      <c r="H250" s="136"/>
      <c r="I250" s="136">
        <v>21932.23</v>
      </c>
      <c r="J250" s="136" t="s">
        <v>13</v>
      </c>
    </row>
    <row r="251" spans="1:10">
      <c r="A251" s="64"/>
      <c r="B251" s="64"/>
      <c r="C251" s="137"/>
      <c r="D251" s="137"/>
      <c r="E251" s="137"/>
      <c r="F251" s="137"/>
      <c r="G251" s="137"/>
      <c r="H251" s="136"/>
      <c r="I251" s="136">
        <v>378269.46</v>
      </c>
      <c r="J251" s="136" t="s">
        <v>13</v>
      </c>
    </row>
    <row r="252" spans="1:10">
      <c r="A252" s="56">
        <f>+MAX(A$2:A251)+1</f>
        <v>77</v>
      </c>
      <c r="B252" s="56" t="s">
        <v>168</v>
      </c>
      <c r="C252" s="135" t="s">
        <v>169</v>
      </c>
      <c r="D252" s="135" t="s">
        <v>169</v>
      </c>
      <c r="E252" s="135" t="s">
        <v>169</v>
      </c>
      <c r="F252" s="135" t="s">
        <v>169</v>
      </c>
      <c r="G252" s="135" t="s">
        <v>169</v>
      </c>
      <c r="H252" s="136"/>
      <c r="I252" s="136">
        <v>93051.88</v>
      </c>
      <c r="J252" s="136" t="s">
        <v>13</v>
      </c>
    </row>
    <row r="253" spans="1:10">
      <c r="A253" s="60"/>
      <c r="B253" s="60"/>
      <c r="C253" s="138"/>
      <c r="D253" s="138"/>
      <c r="E253" s="138"/>
      <c r="F253" s="138"/>
      <c r="G253" s="138"/>
      <c r="H253" s="136"/>
      <c r="I253" s="136">
        <v>2536896</v>
      </c>
      <c r="J253" s="136" t="s">
        <v>13</v>
      </c>
    </row>
    <row r="254" spans="1:10">
      <c r="A254" s="60"/>
      <c r="B254" s="60"/>
      <c r="C254" s="138"/>
      <c r="D254" s="138"/>
      <c r="E254" s="138"/>
      <c r="F254" s="138"/>
      <c r="G254" s="138"/>
      <c r="H254" s="136"/>
      <c r="I254" s="136">
        <v>272939.62</v>
      </c>
      <c r="J254" s="136" t="s">
        <v>13</v>
      </c>
    </row>
    <row r="255" spans="1:10">
      <c r="A255" s="60"/>
      <c r="B255" s="60"/>
      <c r="C255" s="138"/>
      <c r="D255" s="138"/>
      <c r="E255" s="138"/>
      <c r="F255" s="138"/>
      <c r="G255" s="138"/>
      <c r="H255" s="136"/>
      <c r="I255" s="136">
        <v>894.1</v>
      </c>
      <c r="J255" s="136" t="s">
        <v>13</v>
      </c>
    </row>
    <row r="256" spans="1:10">
      <c r="A256" s="60"/>
      <c r="B256" s="60"/>
      <c r="C256" s="138"/>
      <c r="D256" s="138"/>
      <c r="E256" s="138"/>
      <c r="F256" s="138"/>
      <c r="G256" s="138"/>
      <c r="H256" s="136"/>
      <c r="I256" s="136">
        <v>123.86</v>
      </c>
      <c r="J256" s="136" t="s">
        <v>13</v>
      </c>
    </row>
    <row r="257" spans="1:10">
      <c r="A257" s="60"/>
      <c r="B257" s="60"/>
      <c r="C257" s="138"/>
      <c r="D257" s="138"/>
      <c r="E257" s="138"/>
      <c r="F257" s="138"/>
      <c r="G257" s="138"/>
      <c r="H257" s="136"/>
      <c r="I257" s="136">
        <v>420519.25</v>
      </c>
      <c r="J257" s="136" t="s">
        <v>13</v>
      </c>
    </row>
    <row r="258" spans="1:10">
      <c r="A258" s="60"/>
      <c r="B258" s="60"/>
      <c r="C258" s="138"/>
      <c r="D258" s="138"/>
      <c r="E258" s="138"/>
      <c r="F258" s="138"/>
      <c r="G258" s="138"/>
      <c r="H258" s="136"/>
      <c r="I258" s="136">
        <v>37850.01</v>
      </c>
      <c r="J258" s="136" t="s">
        <v>13</v>
      </c>
    </row>
    <row r="259" spans="1:10">
      <c r="A259" s="60"/>
      <c r="B259" s="60"/>
      <c r="C259" s="138"/>
      <c r="D259" s="138"/>
      <c r="E259" s="138"/>
      <c r="F259" s="138"/>
      <c r="G259" s="138"/>
      <c r="H259" s="136"/>
      <c r="I259" s="136">
        <v>22710.01</v>
      </c>
      <c r="J259" s="136" t="s">
        <v>13</v>
      </c>
    </row>
    <row r="260" spans="1:10">
      <c r="A260" s="64"/>
      <c r="B260" s="64"/>
      <c r="C260" s="137"/>
      <c r="D260" s="137"/>
      <c r="E260" s="137"/>
      <c r="F260" s="137"/>
      <c r="G260" s="137"/>
      <c r="H260" s="136"/>
      <c r="I260" s="136">
        <v>15140.01</v>
      </c>
      <c r="J260" s="136" t="s">
        <v>13</v>
      </c>
    </row>
    <row r="261" spans="1:10">
      <c r="A261" s="56">
        <f>+MAX(A$2:A260)+1</f>
        <v>78</v>
      </c>
      <c r="B261" s="56" t="s">
        <v>170</v>
      </c>
      <c r="C261" s="135" t="s">
        <v>171</v>
      </c>
      <c r="D261" s="135" t="s">
        <v>171</v>
      </c>
      <c r="E261" s="135" t="s">
        <v>171</v>
      </c>
      <c r="F261" s="135" t="s">
        <v>171</v>
      </c>
      <c r="G261" s="135" t="s">
        <v>171</v>
      </c>
      <c r="H261" s="136">
        <v>33371.8</v>
      </c>
      <c r="I261" s="136">
        <v>339065.19</v>
      </c>
      <c r="J261" s="136" t="s">
        <v>13</v>
      </c>
    </row>
    <row r="262" spans="1:10">
      <c r="A262" s="60"/>
      <c r="B262" s="60"/>
      <c r="C262" s="138"/>
      <c r="D262" s="138"/>
      <c r="E262" s="138"/>
      <c r="F262" s="138"/>
      <c r="G262" s="138"/>
      <c r="H262" s="136">
        <v>37290</v>
      </c>
      <c r="I262" s="136">
        <v>363577.5</v>
      </c>
      <c r="J262" s="136" t="s">
        <v>13</v>
      </c>
    </row>
    <row r="263" spans="1:10">
      <c r="A263" s="60"/>
      <c r="B263" s="60"/>
      <c r="C263" s="138"/>
      <c r="D263" s="138"/>
      <c r="E263" s="138"/>
      <c r="F263" s="138"/>
      <c r="G263" s="138"/>
      <c r="H263" s="136"/>
      <c r="I263" s="136">
        <v>167532.7</v>
      </c>
      <c r="J263" s="136" t="s">
        <v>13</v>
      </c>
    </row>
    <row r="264" spans="1:10">
      <c r="A264" s="60"/>
      <c r="B264" s="60"/>
      <c r="C264" s="138"/>
      <c r="D264" s="138"/>
      <c r="E264" s="138"/>
      <c r="F264" s="138"/>
      <c r="G264" s="138"/>
      <c r="H264" s="136"/>
      <c r="I264" s="136">
        <v>100519.64</v>
      </c>
      <c r="J264" s="136" t="s">
        <v>13</v>
      </c>
    </row>
    <row r="265" spans="1:10">
      <c r="A265" s="60"/>
      <c r="B265" s="60"/>
      <c r="C265" s="138"/>
      <c r="D265" s="138"/>
      <c r="E265" s="138"/>
      <c r="F265" s="138"/>
      <c r="G265" s="138"/>
      <c r="H265" s="136"/>
      <c r="I265" s="136">
        <v>67013.09</v>
      </c>
      <c r="J265" s="136" t="s">
        <v>13</v>
      </c>
    </row>
    <row r="266" spans="1:10">
      <c r="A266" s="60"/>
      <c r="B266" s="60"/>
      <c r="C266" s="138"/>
      <c r="D266" s="138"/>
      <c r="E266" s="138"/>
      <c r="F266" s="138"/>
      <c r="G266" s="138"/>
      <c r="H266" s="136"/>
      <c r="I266" s="136">
        <v>21737.8</v>
      </c>
      <c r="J266" s="136" t="s">
        <v>13</v>
      </c>
    </row>
    <row r="267" spans="1:10">
      <c r="A267" s="60"/>
      <c r="B267" s="60"/>
      <c r="C267" s="138"/>
      <c r="D267" s="138"/>
      <c r="E267" s="138"/>
      <c r="F267" s="138"/>
      <c r="G267" s="138"/>
      <c r="H267" s="136"/>
      <c r="I267" s="136">
        <v>728740.44</v>
      </c>
      <c r="J267" s="136" t="s">
        <v>13</v>
      </c>
    </row>
    <row r="268" spans="1:10">
      <c r="A268" s="64"/>
      <c r="B268" s="64"/>
      <c r="C268" s="137"/>
      <c r="D268" s="137"/>
      <c r="E268" s="137"/>
      <c r="F268" s="137"/>
      <c r="G268" s="137"/>
      <c r="H268" s="136"/>
      <c r="I268" s="136">
        <v>21929.8</v>
      </c>
      <c r="J268" s="136" t="s">
        <v>13</v>
      </c>
    </row>
    <row r="269" spans="1:10">
      <c r="A269" s="56">
        <f>+MAX(A$2:A268)+1</f>
        <v>79</v>
      </c>
      <c r="B269" s="56" t="s">
        <v>172</v>
      </c>
      <c r="C269" s="135" t="s">
        <v>173</v>
      </c>
      <c r="D269" s="135" t="s">
        <v>173</v>
      </c>
      <c r="E269" s="135" t="s">
        <v>173</v>
      </c>
      <c r="F269" s="135" t="s">
        <v>173</v>
      </c>
      <c r="G269" s="135" t="s">
        <v>173</v>
      </c>
      <c r="H269" s="136"/>
      <c r="I269" s="136">
        <v>509.6</v>
      </c>
      <c r="J269" s="136" t="s">
        <v>13</v>
      </c>
    </row>
    <row r="270" spans="1:10">
      <c r="A270" s="64"/>
      <c r="B270" s="64"/>
      <c r="C270" s="137"/>
      <c r="D270" s="137"/>
      <c r="E270" s="137"/>
      <c r="F270" s="137"/>
      <c r="G270" s="137"/>
      <c r="H270" s="136"/>
      <c r="I270" s="136">
        <v>6630</v>
      </c>
      <c r="J270" s="136" t="s">
        <v>13</v>
      </c>
    </row>
    <row r="271" spans="1:10">
      <c r="A271" s="56">
        <f>+MAX(A$2:A270)+1</f>
        <v>80</v>
      </c>
      <c r="B271" s="56" t="s">
        <v>174</v>
      </c>
      <c r="C271" s="135" t="s">
        <v>175</v>
      </c>
      <c r="D271" s="135" t="s">
        <v>175</v>
      </c>
      <c r="E271" s="135" t="s">
        <v>175</v>
      </c>
      <c r="F271" s="135" t="s">
        <v>175</v>
      </c>
      <c r="G271" s="135" t="s">
        <v>175</v>
      </c>
      <c r="H271" s="136"/>
      <c r="I271" s="136">
        <v>78849.6</v>
      </c>
      <c r="J271" s="136" t="s">
        <v>13</v>
      </c>
    </row>
    <row r="272" spans="1:10">
      <c r="A272" s="60"/>
      <c r="B272" s="60"/>
      <c r="C272" s="138"/>
      <c r="D272" s="138"/>
      <c r="E272" s="138"/>
      <c r="F272" s="138"/>
      <c r="G272" s="138"/>
      <c r="H272" s="136"/>
      <c r="I272" s="136">
        <v>960797.5</v>
      </c>
      <c r="J272" s="136" t="s">
        <v>13</v>
      </c>
    </row>
    <row r="273" spans="1:10">
      <c r="A273" s="60"/>
      <c r="B273" s="60"/>
      <c r="C273" s="138"/>
      <c r="D273" s="138"/>
      <c r="E273" s="138"/>
      <c r="F273" s="138"/>
      <c r="G273" s="138"/>
      <c r="H273" s="136"/>
      <c r="I273" s="136">
        <v>366580</v>
      </c>
      <c r="J273" s="136" t="s">
        <v>13</v>
      </c>
    </row>
    <row r="274" spans="1:10">
      <c r="A274" s="60"/>
      <c r="B274" s="60"/>
      <c r="C274" s="138"/>
      <c r="D274" s="138"/>
      <c r="E274" s="138"/>
      <c r="F274" s="138"/>
      <c r="G274" s="138"/>
      <c r="H274" s="136"/>
      <c r="I274" s="136">
        <v>1201.71</v>
      </c>
      <c r="J274" s="136" t="s">
        <v>13</v>
      </c>
    </row>
    <row r="275" spans="1:10">
      <c r="A275" s="60"/>
      <c r="B275" s="60"/>
      <c r="C275" s="138"/>
      <c r="D275" s="138"/>
      <c r="E275" s="138"/>
      <c r="F275" s="138"/>
      <c r="G275" s="138"/>
      <c r="H275" s="136"/>
      <c r="I275" s="136">
        <v>721.03</v>
      </c>
      <c r="J275" s="136" t="s">
        <v>13</v>
      </c>
    </row>
    <row r="276" spans="1:10">
      <c r="A276" s="64"/>
      <c r="B276" s="64"/>
      <c r="C276" s="137"/>
      <c r="D276" s="137"/>
      <c r="E276" s="137"/>
      <c r="F276" s="137"/>
      <c r="G276" s="137"/>
      <c r="H276" s="136"/>
      <c r="I276" s="136">
        <v>480.68</v>
      </c>
      <c r="J276" s="136" t="s">
        <v>13</v>
      </c>
    </row>
    <row r="277" spans="1:10">
      <c r="A277" s="56">
        <f>+MAX(A$2:A276)+1</f>
        <v>81</v>
      </c>
      <c r="B277" s="56" t="s">
        <v>176</v>
      </c>
      <c r="C277" s="56" t="s">
        <v>177</v>
      </c>
      <c r="D277" s="56" t="s">
        <v>177</v>
      </c>
      <c r="E277" s="56" t="s">
        <v>177</v>
      </c>
      <c r="F277" s="56" t="s">
        <v>177</v>
      </c>
      <c r="G277" s="56" t="s">
        <v>177</v>
      </c>
      <c r="H277" s="136">
        <v>601.11</v>
      </c>
      <c r="I277" s="136"/>
      <c r="J277" s="136" t="s">
        <v>13</v>
      </c>
    </row>
    <row r="278" spans="1:10">
      <c r="A278" s="64"/>
      <c r="B278" s="64"/>
      <c r="C278" s="64"/>
      <c r="D278" s="64"/>
      <c r="E278" s="64"/>
      <c r="F278" s="64"/>
      <c r="G278" s="64"/>
      <c r="H278" s="136">
        <v>14080.5</v>
      </c>
      <c r="I278" s="136"/>
      <c r="J278" s="136" t="s">
        <v>13</v>
      </c>
    </row>
    <row r="279" ht="21.75" customHeight="1" spans="1:10">
      <c r="A279" s="136">
        <f>+MAX(A$2:A278)+1</f>
        <v>82</v>
      </c>
      <c r="B279" s="136" t="s">
        <v>178</v>
      </c>
      <c r="C279" s="136" t="s">
        <v>179</v>
      </c>
      <c r="D279" s="136" t="s">
        <v>179</v>
      </c>
      <c r="E279" s="136" t="s">
        <v>179</v>
      </c>
      <c r="F279" s="136" t="s">
        <v>179</v>
      </c>
      <c r="G279" s="136" t="s">
        <v>179</v>
      </c>
      <c r="H279" s="136"/>
      <c r="I279" s="136">
        <v>8440.68</v>
      </c>
      <c r="J279" s="136" t="s">
        <v>13</v>
      </c>
    </row>
    <row r="280" spans="1:10">
      <c r="A280" s="56">
        <f>+MAX(A$2:A279)+1</f>
        <v>83</v>
      </c>
      <c r="B280" s="56" t="s">
        <v>180</v>
      </c>
      <c r="C280" s="56" t="s">
        <v>181</v>
      </c>
      <c r="D280" s="56" t="s">
        <v>181</v>
      </c>
      <c r="E280" s="56" t="s">
        <v>181</v>
      </c>
      <c r="F280" s="56" t="s">
        <v>181</v>
      </c>
      <c r="G280" s="56" t="s">
        <v>181</v>
      </c>
      <c r="H280" s="136">
        <v>29126.21</v>
      </c>
      <c r="I280" s="136"/>
      <c r="J280" s="136" t="s">
        <v>13</v>
      </c>
    </row>
    <row r="281" spans="1:10">
      <c r="A281" s="60"/>
      <c r="B281" s="60"/>
      <c r="C281" s="60"/>
      <c r="D281" s="60"/>
      <c r="E281" s="60"/>
      <c r="F281" s="60"/>
      <c r="G281" s="60"/>
      <c r="H281" s="136">
        <v>147</v>
      </c>
      <c r="I281" s="136"/>
      <c r="J281" s="136" t="s">
        <v>13</v>
      </c>
    </row>
    <row r="282" spans="1:10">
      <c r="A282" s="60"/>
      <c r="B282" s="60"/>
      <c r="C282" s="60"/>
      <c r="D282" s="60"/>
      <c r="E282" s="60"/>
      <c r="F282" s="60"/>
      <c r="G282" s="60"/>
      <c r="H282" s="136">
        <v>729.4</v>
      </c>
      <c r="I282" s="136"/>
      <c r="J282" s="136" t="s">
        <v>13</v>
      </c>
    </row>
    <row r="283" spans="1:10">
      <c r="A283" s="60"/>
      <c r="B283" s="60"/>
      <c r="C283" s="60"/>
      <c r="D283" s="60"/>
      <c r="E283" s="60"/>
      <c r="F283" s="60"/>
      <c r="G283" s="60"/>
      <c r="H283" s="136">
        <v>437.64</v>
      </c>
      <c r="I283" s="136"/>
      <c r="J283" s="136" t="s">
        <v>13</v>
      </c>
    </row>
    <row r="284" spans="1:10">
      <c r="A284" s="64"/>
      <c r="B284" s="64"/>
      <c r="C284" s="64"/>
      <c r="D284" s="64"/>
      <c r="E284" s="64"/>
      <c r="F284" s="64"/>
      <c r="G284" s="64"/>
      <c r="H284" s="136">
        <v>291.21</v>
      </c>
      <c r="I284" s="136"/>
      <c r="J284" s="136" t="s">
        <v>13</v>
      </c>
    </row>
    <row r="285" s="47" customFormat="1" spans="1:10">
      <c r="A285" s="78">
        <f>+MAX(A$2:A284)+1</f>
        <v>84</v>
      </c>
      <c r="B285" s="79" t="s">
        <v>182</v>
      </c>
      <c r="C285" s="80" t="s">
        <v>183</v>
      </c>
      <c r="D285" s="80" t="s">
        <v>183</v>
      </c>
      <c r="E285" s="80" t="s">
        <v>183</v>
      </c>
      <c r="F285" s="80" t="s">
        <v>183</v>
      </c>
      <c r="G285" s="80" t="s">
        <v>183</v>
      </c>
      <c r="H285" s="133"/>
      <c r="I285" s="133">
        <v>1083132.74</v>
      </c>
      <c r="J285" s="133" t="s">
        <v>184</v>
      </c>
    </row>
    <row r="286" s="47" customFormat="1" spans="1:10">
      <c r="A286" s="82"/>
      <c r="B286" s="83"/>
      <c r="C286" s="84"/>
      <c r="D286" s="84"/>
      <c r="E286" s="84"/>
      <c r="F286" s="84"/>
      <c r="G286" s="84"/>
      <c r="H286" s="133"/>
      <c r="I286" s="133">
        <v>5137582.27</v>
      </c>
      <c r="J286" s="133" t="s">
        <v>184</v>
      </c>
    </row>
    <row r="287" s="47" customFormat="1" spans="1:10">
      <c r="A287" s="82"/>
      <c r="B287" s="83"/>
      <c r="C287" s="84"/>
      <c r="D287" s="84"/>
      <c r="E287" s="84"/>
      <c r="F287" s="84"/>
      <c r="G287" s="84"/>
      <c r="H287" s="133"/>
      <c r="I287" s="133">
        <v>57106.73</v>
      </c>
      <c r="J287" s="133" t="s">
        <v>184</v>
      </c>
    </row>
    <row r="288" s="47" customFormat="1" spans="1:10">
      <c r="A288" s="82"/>
      <c r="B288" s="83"/>
      <c r="C288" s="84"/>
      <c r="D288" s="84"/>
      <c r="E288" s="84"/>
      <c r="F288" s="84"/>
      <c r="G288" s="84"/>
      <c r="H288" s="133"/>
      <c r="I288" s="133">
        <v>94263.7</v>
      </c>
      <c r="J288" s="133" t="s">
        <v>184</v>
      </c>
    </row>
    <row r="289" s="47" customFormat="1" spans="1:10">
      <c r="A289" s="82"/>
      <c r="B289" s="83"/>
      <c r="C289" s="84"/>
      <c r="D289" s="84"/>
      <c r="E289" s="84"/>
      <c r="F289" s="84"/>
      <c r="G289" s="84"/>
      <c r="H289" s="133"/>
      <c r="I289" s="133">
        <v>63119.01</v>
      </c>
      <c r="J289" s="133" t="s">
        <v>184</v>
      </c>
    </row>
    <row r="290" s="47" customFormat="1" spans="1:10">
      <c r="A290" s="85"/>
      <c r="B290" s="86"/>
      <c r="C290" s="87"/>
      <c r="D290" s="87"/>
      <c r="E290" s="87"/>
      <c r="F290" s="87"/>
      <c r="G290" s="87"/>
      <c r="H290" s="133"/>
      <c r="I290" s="133">
        <v>27200.87</v>
      </c>
      <c r="J290" s="133" t="s">
        <v>184</v>
      </c>
    </row>
    <row r="291" s="47" customFormat="1" spans="1:10">
      <c r="A291" s="79">
        <f>+MAX(A$2:A290)+1</f>
        <v>85</v>
      </c>
      <c r="B291" s="79" t="s">
        <v>185</v>
      </c>
      <c r="C291" s="132" t="s">
        <v>186</v>
      </c>
      <c r="D291" s="132" t="s">
        <v>186</v>
      </c>
      <c r="E291" s="132" t="s">
        <v>186</v>
      </c>
      <c r="F291" s="132" t="s">
        <v>186</v>
      </c>
      <c r="G291" s="132" t="s">
        <v>186</v>
      </c>
      <c r="H291" s="133"/>
      <c r="I291" s="133">
        <v>13134.38</v>
      </c>
      <c r="J291" s="133" t="s">
        <v>184</v>
      </c>
    </row>
    <row r="292" s="47" customFormat="1" spans="1:10">
      <c r="A292" s="83"/>
      <c r="B292" s="83"/>
      <c r="C292" s="143"/>
      <c r="D292" s="143"/>
      <c r="E292" s="143"/>
      <c r="F292" s="143"/>
      <c r="G292" s="143"/>
      <c r="H292" s="133"/>
      <c r="I292" s="133">
        <v>92130.12</v>
      </c>
      <c r="J292" s="133" t="s">
        <v>184</v>
      </c>
    </row>
    <row r="293" s="47" customFormat="1" spans="1:10">
      <c r="A293" s="83"/>
      <c r="B293" s="83"/>
      <c r="C293" s="143"/>
      <c r="D293" s="143"/>
      <c r="E293" s="143"/>
      <c r="F293" s="143"/>
      <c r="G293" s="143"/>
      <c r="H293" s="133"/>
      <c r="I293" s="133">
        <v>1143.86</v>
      </c>
      <c r="J293" s="133" t="s">
        <v>184</v>
      </c>
    </row>
    <row r="294" s="47" customFormat="1" spans="1:10">
      <c r="A294" s="83"/>
      <c r="B294" s="83"/>
      <c r="C294" s="143"/>
      <c r="D294" s="143"/>
      <c r="E294" s="143"/>
      <c r="F294" s="143"/>
      <c r="G294" s="143"/>
      <c r="H294" s="133"/>
      <c r="I294" s="133">
        <v>21479.29</v>
      </c>
      <c r="J294" s="133" t="s">
        <v>184</v>
      </c>
    </row>
    <row r="295" s="47" customFormat="1" spans="1:10">
      <c r="A295" s="83"/>
      <c r="B295" s="83"/>
      <c r="C295" s="143"/>
      <c r="D295" s="143"/>
      <c r="E295" s="143"/>
      <c r="F295" s="143"/>
      <c r="G295" s="143"/>
      <c r="H295" s="133"/>
      <c r="I295" s="133">
        <v>12486.46</v>
      </c>
      <c r="J295" s="133" t="s">
        <v>184</v>
      </c>
    </row>
    <row r="296" s="47" customFormat="1" spans="1:10">
      <c r="A296" s="86"/>
      <c r="B296" s="86"/>
      <c r="C296" s="134"/>
      <c r="D296" s="134"/>
      <c r="E296" s="134"/>
      <c r="F296" s="134"/>
      <c r="G296" s="134"/>
      <c r="H296" s="133"/>
      <c r="I296" s="133">
        <v>4162.15</v>
      </c>
      <c r="J296" s="133" t="s">
        <v>184</v>
      </c>
    </row>
    <row r="297" s="47" customFormat="1" spans="1:10">
      <c r="A297" s="79">
        <f>+MAX(A$2:A296)+1</f>
        <v>86</v>
      </c>
      <c r="B297" s="79" t="s">
        <v>187</v>
      </c>
      <c r="C297" s="132" t="s">
        <v>188</v>
      </c>
      <c r="D297" s="132" t="s">
        <v>188</v>
      </c>
      <c r="E297" s="132" t="s">
        <v>188</v>
      </c>
      <c r="F297" s="132" t="s">
        <v>188</v>
      </c>
      <c r="G297" s="132" t="s">
        <v>188</v>
      </c>
      <c r="H297" s="133"/>
      <c r="I297" s="133">
        <v>3565.78</v>
      </c>
      <c r="J297" s="133" t="s">
        <v>189</v>
      </c>
    </row>
    <row r="298" s="47" customFormat="1" spans="1:10">
      <c r="A298" s="83"/>
      <c r="B298" s="83"/>
      <c r="C298" s="143"/>
      <c r="D298" s="143"/>
      <c r="E298" s="143"/>
      <c r="F298" s="143"/>
      <c r="G298" s="143"/>
      <c r="H298" s="133"/>
      <c r="I298" s="133">
        <v>13194.17</v>
      </c>
      <c r="J298" s="133" t="s">
        <v>189</v>
      </c>
    </row>
    <row r="299" s="47" customFormat="1" spans="1:10">
      <c r="A299" s="83"/>
      <c r="B299" s="83"/>
      <c r="C299" s="143"/>
      <c r="D299" s="143"/>
      <c r="E299" s="143"/>
      <c r="F299" s="143"/>
      <c r="G299" s="143"/>
      <c r="H299" s="133"/>
      <c r="I299" s="133">
        <v>3068.7</v>
      </c>
      <c r="J299" s="133" t="s">
        <v>189</v>
      </c>
    </row>
    <row r="300" s="47" customFormat="1" spans="1:10">
      <c r="A300" s="83"/>
      <c r="B300" s="83"/>
      <c r="C300" s="143"/>
      <c r="D300" s="143"/>
      <c r="E300" s="143"/>
      <c r="F300" s="143"/>
      <c r="G300" s="143"/>
      <c r="H300" s="133"/>
      <c r="I300" s="133">
        <v>2045.8</v>
      </c>
      <c r="J300" s="133" t="s">
        <v>189</v>
      </c>
    </row>
    <row r="301" s="47" customFormat="1" spans="1:10">
      <c r="A301" s="83"/>
      <c r="B301" s="83"/>
      <c r="C301" s="143"/>
      <c r="D301" s="143"/>
      <c r="E301" s="143"/>
      <c r="F301" s="143"/>
      <c r="G301" s="143"/>
      <c r="H301" s="133"/>
      <c r="I301" s="133">
        <v>81210.17</v>
      </c>
      <c r="J301" s="133" t="s">
        <v>189</v>
      </c>
    </row>
    <row r="302" s="47" customFormat="1" spans="1:10">
      <c r="A302" s="86"/>
      <c r="B302" s="86"/>
      <c r="C302" s="134"/>
      <c r="D302" s="134"/>
      <c r="E302" s="134"/>
      <c r="F302" s="134"/>
      <c r="G302" s="134"/>
      <c r="H302" s="133"/>
      <c r="I302" s="133">
        <v>5114.51</v>
      </c>
      <c r="J302" s="133" t="s">
        <v>189</v>
      </c>
    </row>
    <row r="303" s="49" customFormat="1" ht="17.25" customHeight="1" spans="1:10">
      <c r="A303" s="79">
        <f>+MAX(A$2:A302)+1</f>
        <v>87</v>
      </c>
      <c r="B303" s="79" t="s">
        <v>190</v>
      </c>
      <c r="C303" s="132" t="s">
        <v>191</v>
      </c>
      <c r="D303" s="132" t="s">
        <v>191</v>
      </c>
      <c r="E303" s="132" t="s">
        <v>191</v>
      </c>
      <c r="F303" s="132" t="s">
        <v>191</v>
      </c>
      <c r="G303" s="132" t="s">
        <v>191</v>
      </c>
      <c r="H303" s="133"/>
      <c r="I303" s="133">
        <v>1447.82</v>
      </c>
      <c r="J303" s="133" t="s">
        <v>189</v>
      </c>
    </row>
    <row r="304" s="47" customFormat="1" ht="17.25" customHeight="1" spans="1:10">
      <c r="A304" s="133">
        <f>+MAX(A$2:A303)+1</f>
        <v>88</v>
      </c>
      <c r="B304" s="133" t="s">
        <v>192</v>
      </c>
      <c r="C304" s="144" t="s">
        <v>193</v>
      </c>
      <c r="D304" s="144" t="s">
        <v>193</v>
      </c>
      <c r="E304" s="144" t="s">
        <v>193</v>
      </c>
      <c r="F304" s="144" t="s">
        <v>193</v>
      </c>
      <c r="G304" s="144" t="s">
        <v>193</v>
      </c>
      <c r="H304" s="133"/>
      <c r="I304" s="133">
        <v>10416.8</v>
      </c>
      <c r="J304" s="133" t="s">
        <v>189</v>
      </c>
    </row>
    <row r="305" s="47" customFormat="1" ht="18.75" customHeight="1" spans="1:10">
      <c r="A305" s="133">
        <f>+MAX(A$2:A304)+1</f>
        <v>89</v>
      </c>
      <c r="B305" s="133" t="s">
        <v>194</v>
      </c>
      <c r="C305" s="144" t="s">
        <v>195</v>
      </c>
      <c r="D305" s="144" t="s">
        <v>195</v>
      </c>
      <c r="E305" s="144" t="s">
        <v>195</v>
      </c>
      <c r="F305" s="144" t="s">
        <v>195</v>
      </c>
      <c r="G305" s="144" t="s">
        <v>195</v>
      </c>
      <c r="H305" s="133"/>
      <c r="I305" s="133">
        <v>150</v>
      </c>
      <c r="J305" s="133" t="s">
        <v>184</v>
      </c>
    </row>
    <row r="306" s="47" customFormat="1" spans="1:10">
      <c r="A306" s="79">
        <f>+MAX(A$2:A305)+1</f>
        <v>90</v>
      </c>
      <c r="B306" s="79" t="s">
        <v>196</v>
      </c>
      <c r="C306" s="132" t="s">
        <v>197</v>
      </c>
      <c r="D306" s="132" t="s">
        <v>197</v>
      </c>
      <c r="E306" s="132" t="s">
        <v>197</v>
      </c>
      <c r="F306" s="132" t="s">
        <v>197</v>
      </c>
      <c r="G306" s="132" t="s">
        <v>197</v>
      </c>
      <c r="H306" s="133"/>
      <c r="I306" s="133">
        <v>70</v>
      </c>
      <c r="J306" s="133" t="s">
        <v>184</v>
      </c>
    </row>
    <row r="307" s="47" customFormat="1" spans="1:10">
      <c r="A307" s="86"/>
      <c r="B307" s="86"/>
      <c r="C307" s="134"/>
      <c r="D307" s="134"/>
      <c r="E307" s="134"/>
      <c r="F307" s="134"/>
      <c r="G307" s="134"/>
      <c r="H307" s="133"/>
      <c r="I307" s="133">
        <v>250</v>
      </c>
      <c r="J307" s="133" t="s">
        <v>184</v>
      </c>
    </row>
    <row r="308" s="47" customFormat="1" spans="1:10">
      <c r="A308" s="79">
        <f>+MAX(A$2:A307)+1</f>
        <v>91</v>
      </c>
      <c r="B308" s="79" t="s">
        <v>198</v>
      </c>
      <c r="C308" s="132" t="s">
        <v>199</v>
      </c>
      <c r="D308" s="132" t="s">
        <v>199</v>
      </c>
      <c r="E308" s="132" t="s">
        <v>199</v>
      </c>
      <c r="F308" s="132" t="s">
        <v>199</v>
      </c>
      <c r="G308" s="132" t="s">
        <v>199</v>
      </c>
      <c r="H308" s="133"/>
      <c r="I308" s="133">
        <v>6869.07</v>
      </c>
      <c r="J308" s="133" t="s">
        <v>189</v>
      </c>
    </row>
    <row r="309" s="47" customFormat="1" spans="1:10">
      <c r="A309" s="86"/>
      <c r="B309" s="86"/>
      <c r="C309" s="134"/>
      <c r="D309" s="134"/>
      <c r="E309" s="134"/>
      <c r="F309" s="134"/>
      <c r="G309" s="134"/>
      <c r="H309" s="133"/>
      <c r="I309" s="133">
        <v>21027.75</v>
      </c>
      <c r="J309" s="133" t="s">
        <v>189</v>
      </c>
    </row>
    <row r="310" s="47" customFormat="1" spans="1:10">
      <c r="A310" s="79">
        <f>+MAX(A$2:A309)+1</f>
        <v>92</v>
      </c>
      <c r="B310" s="79" t="s">
        <v>200</v>
      </c>
      <c r="C310" s="132" t="s">
        <v>201</v>
      </c>
      <c r="D310" s="132" t="s">
        <v>201</v>
      </c>
      <c r="E310" s="132" t="s">
        <v>201</v>
      </c>
      <c r="F310" s="132" t="s">
        <v>201</v>
      </c>
      <c r="G310" s="132" t="s">
        <v>201</v>
      </c>
      <c r="H310" s="133"/>
      <c r="I310" s="133">
        <v>84.01</v>
      </c>
      <c r="J310" s="133" t="s">
        <v>189</v>
      </c>
    </row>
    <row r="311" s="47" customFormat="1" spans="1:10">
      <c r="A311" s="86"/>
      <c r="B311" s="86"/>
      <c r="C311" s="134"/>
      <c r="D311" s="134"/>
      <c r="E311" s="134"/>
      <c r="F311" s="134"/>
      <c r="G311" s="134"/>
      <c r="H311" s="133"/>
      <c r="I311" s="133">
        <v>324.03</v>
      </c>
      <c r="J311" s="133" t="s">
        <v>189</v>
      </c>
    </row>
    <row r="312" s="47" customFormat="1" spans="1:10">
      <c r="A312" s="79">
        <f>+MAX(A$2:A311)+1</f>
        <v>93</v>
      </c>
      <c r="B312" s="79" t="s">
        <v>202</v>
      </c>
      <c r="C312" s="132" t="s">
        <v>203</v>
      </c>
      <c r="D312" s="132" t="s">
        <v>203</v>
      </c>
      <c r="E312" s="132" t="s">
        <v>203</v>
      </c>
      <c r="F312" s="132" t="s">
        <v>203</v>
      </c>
      <c r="G312" s="132" t="s">
        <v>203</v>
      </c>
      <c r="H312" s="133"/>
      <c r="I312" s="133">
        <v>5000</v>
      </c>
      <c r="J312" s="133" t="s">
        <v>204</v>
      </c>
    </row>
    <row r="313" s="47" customFormat="1" spans="1:10">
      <c r="A313" s="83"/>
      <c r="B313" s="83"/>
      <c r="C313" s="143"/>
      <c r="D313" s="143"/>
      <c r="E313" s="143"/>
      <c r="F313" s="143"/>
      <c r="G313" s="143"/>
      <c r="H313" s="133"/>
      <c r="I313" s="133">
        <v>2250</v>
      </c>
      <c r="J313" s="133" t="s">
        <v>204</v>
      </c>
    </row>
    <row r="314" s="47" customFormat="1" spans="1:10">
      <c r="A314" s="83"/>
      <c r="B314" s="83"/>
      <c r="C314" s="143"/>
      <c r="D314" s="143"/>
      <c r="E314" s="143"/>
      <c r="F314" s="143"/>
      <c r="G314" s="143"/>
      <c r="H314" s="133"/>
      <c r="I314" s="133">
        <v>1350</v>
      </c>
      <c r="J314" s="133" t="s">
        <v>204</v>
      </c>
    </row>
    <row r="315" s="47" customFormat="1" spans="1:10">
      <c r="A315" s="83"/>
      <c r="B315" s="83"/>
      <c r="C315" s="143"/>
      <c r="D315" s="143"/>
      <c r="E315" s="143"/>
      <c r="F315" s="143"/>
      <c r="G315" s="143"/>
      <c r="H315" s="133"/>
      <c r="I315" s="133">
        <v>450</v>
      </c>
      <c r="J315" s="133" t="s">
        <v>204</v>
      </c>
    </row>
    <row r="316" s="47" customFormat="1" spans="1:10">
      <c r="A316" s="83"/>
      <c r="B316" s="83"/>
      <c r="C316" s="143"/>
      <c r="D316" s="143"/>
      <c r="E316" s="143"/>
      <c r="F316" s="143"/>
      <c r="G316" s="143"/>
      <c r="H316" s="133"/>
      <c r="I316" s="133">
        <v>54000</v>
      </c>
      <c r="J316" s="133" t="s">
        <v>204</v>
      </c>
    </row>
    <row r="317" s="47" customFormat="1" spans="1:10">
      <c r="A317" s="86"/>
      <c r="B317" s="86"/>
      <c r="C317" s="134"/>
      <c r="D317" s="134"/>
      <c r="E317" s="134"/>
      <c r="F317" s="134"/>
      <c r="G317" s="134"/>
      <c r="H317" s="133"/>
      <c r="I317" s="133">
        <v>45000</v>
      </c>
      <c r="J317" s="133" t="s">
        <v>204</v>
      </c>
    </row>
    <row r="318" s="49" customFormat="1" ht="18.75" customHeight="1" spans="1:10">
      <c r="A318" s="133">
        <f>+MAX(A$2:A317)+1</f>
        <v>94</v>
      </c>
      <c r="B318" s="133" t="s">
        <v>205</v>
      </c>
      <c r="C318" s="144" t="s">
        <v>206</v>
      </c>
      <c r="D318" s="144" t="s">
        <v>206</v>
      </c>
      <c r="E318" s="144" t="s">
        <v>206</v>
      </c>
      <c r="F318" s="144" t="s">
        <v>206</v>
      </c>
      <c r="G318" s="144" t="s">
        <v>206</v>
      </c>
      <c r="H318" s="133"/>
      <c r="I318" s="133">
        <v>1876.99</v>
      </c>
      <c r="J318" s="133" t="s">
        <v>189</v>
      </c>
    </row>
    <row r="319" spans="1:11">
      <c r="A319" s="56">
        <f>+MAX(A$2:A318)+1</f>
        <v>95</v>
      </c>
      <c r="B319" s="145" t="s">
        <v>207</v>
      </c>
      <c r="C319" s="145">
        <v>9.12105217887667e+17</v>
      </c>
      <c r="D319" s="145" t="s">
        <v>208</v>
      </c>
      <c r="E319" s="145" t="s">
        <v>208</v>
      </c>
      <c r="F319" s="145" t="s">
        <v>208</v>
      </c>
      <c r="G319" s="145" t="s">
        <v>208</v>
      </c>
      <c r="H319" s="146"/>
      <c r="I319" s="147">
        <v>208873.04</v>
      </c>
      <c r="K319" s="148"/>
    </row>
    <row r="320" spans="1:9">
      <c r="A320" s="60"/>
      <c r="B320" s="60"/>
      <c r="C320" s="60"/>
      <c r="D320" s="60"/>
      <c r="E320" s="60"/>
      <c r="F320" s="60"/>
      <c r="G320" s="60"/>
      <c r="H320" s="146"/>
      <c r="I320" s="147">
        <v>162257.46</v>
      </c>
    </row>
    <row r="321" spans="1:9">
      <c r="A321" s="60"/>
      <c r="B321" s="60"/>
      <c r="C321" s="60"/>
      <c r="D321" s="60"/>
      <c r="E321" s="60"/>
      <c r="F321" s="60"/>
      <c r="G321" s="60"/>
      <c r="H321" s="146"/>
      <c r="I321" s="147">
        <v>803.6</v>
      </c>
    </row>
    <row r="322" spans="1:9">
      <c r="A322" s="60"/>
      <c r="B322" s="60"/>
      <c r="C322" s="60"/>
      <c r="D322" s="60"/>
      <c r="E322" s="60"/>
      <c r="F322" s="60"/>
      <c r="G322" s="60"/>
      <c r="H322" s="146"/>
      <c r="I322" s="147">
        <v>346.72</v>
      </c>
    </row>
    <row r="323" spans="1:9">
      <c r="A323" s="60"/>
      <c r="B323" s="60"/>
      <c r="C323" s="60"/>
      <c r="D323" s="60"/>
      <c r="E323" s="60"/>
      <c r="F323" s="60"/>
      <c r="G323" s="60"/>
      <c r="H323" s="146"/>
      <c r="I323" s="147">
        <v>231.15</v>
      </c>
    </row>
    <row r="324" spans="1:9">
      <c r="A324" s="64"/>
      <c r="B324" s="64"/>
      <c r="C324" s="64"/>
      <c r="D324" s="64"/>
      <c r="E324" s="64"/>
      <c r="F324" s="64"/>
      <c r="G324" s="64"/>
      <c r="H324" s="146"/>
      <c r="I324" s="147">
        <v>265.7</v>
      </c>
    </row>
    <row r="325" spans="1:9">
      <c r="A325" s="56">
        <f>+MAX(A$2:A324)+1</f>
        <v>96</v>
      </c>
      <c r="B325" s="149" t="s">
        <v>209</v>
      </c>
      <c r="C325" s="150" t="s">
        <v>210</v>
      </c>
      <c r="D325" s="150" t="s">
        <v>210</v>
      </c>
      <c r="E325" s="150" t="s">
        <v>210</v>
      </c>
      <c r="F325" s="150" t="s">
        <v>210</v>
      </c>
      <c r="G325" s="150" t="s">
        <v>210</v>
      </c>
      <c r="H325" s="146"/>
      <c r="I325" s="147">
        <v>135647.19</v>
      </c>
    </row>
    <row r="326" spans="1:9">
      <c r="A326" s="60"/>
      <c r="B326" s="151"/>
      <c r="C326" s="152"/>
      <c r="D326" s="152"/>
      <c r="E326" s="152"/>
      <c r="F326" s="152"/>
      <c r="G326" s="152"/>
      <c r="H326" s="146"/>
      <c r="I326" s="147">
        <v>339117.98</v>
      </c>
    </row>
    <row r="327" spans="1:9">
      <c r="A327" s="60"/>
      <c r="B327" s="151"/>
      <c r="C327" s="152"/>
      <c r="D327" s="152"/>
      <c r="E327" s="152"/>
      <c r="F327" s="152"/>
      <c r="G327" s="152"/>
      <c r="H327" s="146"/>
      <c r="I327" s="147">
        <v>203470.79</v>
      </c>
    </row>
    <row r="328" spans="1:9">
      <c r="A328" s="60"/>
      <c r="B328" s="151"/>
      <c r="C328" s="152"/>
      <c r="D328" s="152"/>
      <c r="E328" s="152"/>
      <c r="F328" s="152"/>
      <c r="G328" s="152"/>
      <c r="H328" s="146"/>
      <c r="I328" s="147">
        <v>3559409.48</v>
      </c>
    </row>
    <row r="329" spans="1:9">
      <c r="A329" s="64"/>
      <c r="B329" s="153"/>
      <c r="C329" s="154"/>
      <c r="D329" s="154"/>
      <c r="E329" s="154"/>
      <c r="F329" s="154"/>
      <c r="G329" s="154"/>
      <c r="H329" s="146"/>
      <c r="I329" s="147">
        <v>410341.56</v>
      </c>
    </row>
    <row r="330" spans="1:9">
      <c r="A330" s="56">
        <f>+MAX(A$2:A329)+1</f>
        <v>97</v>
      </c>
      <c r="B330" s="150" t="s">
        <v>211</v>
      </c>
      <c r="C330" s="150" t="s">
        <v>212</v>
      </c>
      <c r="D330" s="150" t="s">
        <v>212</v>
      </c>
      <c r="E330" s="150" t="s">
        <v>212</v>
      </c>
      <c r="F330" s="150" t="s">
        <v>212</v>
      </c>
      <c r="G330" s="150" t="s">
        <v>212</v>
      </c>
      <c r="H330" s="146">
        <v>25320.67</v>
      </c>
      <c r="I330" s="147"/>
    </row>
    <row r="331" spans="1:9">
      <c r="A331" s="60"/>
      <c r="B331" s="152"/>
      <c r="C331" s="152"/>
      <c r="D331" s="152"/>
      <c r="E331" s="152"/>
      <c r="F331" s="152"/>
      <c r="G331" s="152"/>
      <c r="H331" s="147">
        <v>5021.37</v>
      </c>
      <c r="I331" s="147"/>
    </row>
    <row r="332" spans="1:9">
      <c r="A332" s="60"/>
      <c r="B332" s="152"/>
      <c r="C332" s="152"/>
      <c r="D332" s="152"/>
      <c r="E332" s="152"/>
      <c r="F332" s="152"/>
      <c r="G332" s="152"/>
      <c r="H332" s="146">
        <v>1266.03</v>
      </c>
      <c r="I332" s="147"/>
    </row>
    <row r="333" spans="1:9">
      <c r="A333" s="60"/>
      <c r="B333" s="152"/>
      <c r="C333" s="152"/>
      <c r="D333" s="152"/>
      <c r="E333" s="152"/>
      <c r="F333" s="152"/>
      <c r="G333" s="152"/>
      <c r="H333" s="146">
        <v>1033.9</v>
      </c>
      <c r="I333" s="147"/>
    </row>
    <row r="334" spans="1:9">
      <c r="A334" s="60"/>
      <c r="B334" s="152"/>
      <c r="C334" s="152"/>
      <c r="D334" s="152"/>
      <c r="E334" s="152"/>
      <c r="F334" s="152"/>
      <c r="G334" s="152"/>
      <c r="H334" s="146">
        <v>506.41</v>
      </c>
      <c r="I334" s="147"/>
    </row>
    <row r="335" spans="1:9">
      <c r="A335" s="64"/>
      <c r="B335" s="154"/>
      <c r="C335" s="154"/>
      <c r="D335" s="154"/>
      <c r="E335" s="154"/>
      <c r="F335" s="154"/>
      <c r="G335" s="154"/>
      <c r="H335" s="146">
        <v>759.62</v>
      </c>
      <c r="I335" s="147"/>
    </row>
    <row r="336" spans="1:9">
      <c r="A336" s="56">
        <f>+MAX(A$2:A335)+1</f>
        <v>98</v>
      </c>
      <c r="B336" s="150" t="s">
        <v>213</v>
      </c>
      <c r="C336" s="150" t="s">
        <v>214</v>
      </c>
      <c r="D336" s="150" t="s">
        <v>214</v>
      </c>
      <c r="E336" s="150" t="s">
        <v>214</v>
      </c>
      <c r="F336" s="150" t="s">
        <v>214</v>
      </c>
      <c r="G336" s="150" t="s">
        <v>214</v>
      </c>
      <c r="H336" s="146"/>
      <c r="I336" s="147">
        <v>151921.04</v>
      </c>
    </row>
    <row r="337" spans="1:9">
      <c r="A337" s="64"/>
      <c r="B337" s="154"/>
      <c r="C337" s="154"/>
      <c r="D337" s="154"/>
      <c r="E337" s="154"/>
      <c r="F337" s="154"/>
      <c r="G337" s="154"/>
      <c r="H337" s="146"/>
      <c r="I337" s="147">
        <v>6313231.84</v>
      </c>
    </row>
    <row r="338" spans="1:9">
      <c r="A338" s="56">
        <f>+MAX(A$2:A337)+1</f>
        <v>99</v>
      </c>
      <c r="B338" s="150" t="s">
        <v>215</v>
      </c>
      <c r="C338" s="150" t="s">
        <v>216</v>
      </c>
      <c r="D338" s="150" t="s">
        <v>216</v>
      </c>
      <c r="E338" s="150" t="s">
        <v>216</v>
      </c>
      <c r="F338" s="150" t="s">
        <v>216</v>
      </c>
      <c r="G338" s="150" t="s">
        <v>216</v>
      </c>
      <c r="H338" s="147">
        <v>23.63</v>
      </c>
      <c r="I338" s="147"/>
    </row>
    <row r="339" spans="1:9">
      <c r="A339" s="60"/>
      <c r="B339" s="152"/>
      <c r="C339" s="152"/>
      <c r="D339" s="152"/>
      <c r="E339" s="152"/>
      <c r="F339" s="152"/>
      <c r="G339" s="152"/>
      <c r="H339" s="147">
        <v>3.75</v>
      </c>
      <c r="I339" s="147"/>
    </row>
    <row r="340" spans="1:9">
      <c r="A340" s="64"/>
      <c r="B340" s="154"/>
      <c r="C340" s="154"/>
      <c r="D340" s="154"/>
      <c r="E340" s="154"/>
      <c r="F340" s="154"/>
      <c r="G340" s="154"/>
      <c r="H340" s="147">
        <v>21106.84</v>
      </c>
      <c r="I340" s="147"/>
    </row>
    <row r="341" spans="1:9">
      <c r="A341" s="56">
        <f>+MAX(A$2:A340)+1</f>
        <v>100</v>
      </c>
      <c r="B341" s="150" t="s">
        <v>217</v>
      </c>
      <c r="C341" s="150" t="s">
        <v>218</v>
      </c>
      <c r="D341" s="150" t="s">
        <v>218</v>
      </c>
      <c r="E341" s="150" t="s">
        <v>218</v>
      </c>
      <c r="F341" s="150" t="s">
        <v>218</v>
      </c>
      <c r="G341" s="150" t="s">
        <v>218</v>
      </c>
      <c r="H341" s="147"/>
      <c r="I341" s="147">
        <v>463.86</v>
      </c>
    </row>
    <row r="342" spans="1:9">
      <c r="A342" s="64"/>
      <c r="B342" s="154"/>
      <c r="C342" s="154"/>
      <c r="D342" s="154"/>
      <c r="E342" s="154"/>
      <c r="F342" s="154"/>
      <c r="G342" s="154"/>
      <c r="H342" s="147"/>
      <c r="I342" s="147">
        <v>278.31</v>
      </c>
    </row>
    <row r="343" spans="1:9">
      <c r="A343" s="56">
        <f>+MAX(A$2:A342)+1</f>
        <v>101</v>
      </c>
      <c r="B343" s="150" t="s">
        <v>219</v>
      </c>
      <c r="C343" s="150" t="s">
        <v>220</v>
      </c>
      <c r="D343" s="150" t="s">
        <v>220</v>
      </c>
      <c r="E343" s="150" t="s">
        <v>220</v>
      </c>
      <c r="F343" s="150" t="s">
        <v>220</v>
      </c>
      <c r="G343" s="150" t="s">
        <v>220</v>
      </c>
      <c r="H343" s="147"/>
      <c r="I343" s="147">
        <v>87300</v>
      </c>
    </row>
    <row r="344" spans="1:9">
      <c r="A344" s="60"/>
      <c r="B344" s="152"/>
      <c r="C344" s="152"/>
      <c r="D344" s="152"/>
      <c r="E344" s="152"/>
      <c r="F344" s="152"/>
      <c r="G344" s="152"/>
      <c r="H344" s="147"/>
      <c r="I344" s="147">
        <v>15463.68</v>
      </c>
    </row>
    <row r="345" spans="1:9">
      <c r="A345" s="60"/>
      <c r="B345" s="152"/>
      <c r="C345" s="152"/>
      <c r="D345" s="152"/>
      <c r="E345" s="152"/>
      <c r="F345" s="152"/>
      <c r="G345" s="152"/>
      <c r="H345" s="146"/>
      <c r="I345" s="147">
        <v>2976.91</v>
      </c>
    </row>
    <row r="346" spans="1:9">
      <c r="A346" s="60"/>
      <c r="B346" s="152"/>
      <c r="C346" s="152"/>
      <c r="D346" s="152"/>
      <c r="E346" s="152"/>
      <c r="F346" s="152"/>
      <c r="G346" s="152"/>
      <c r="H346" s="146"/>
      <c r="I346" s="147">
        <v>7796.5</v>
      </c>
    </row>
    <row r="347" spans="1:9">
      <c r="A347" s="64"/>
      <c r="B347" s="154"/>
      <c r="C347" s="154"/>
      <c r="D347" s="154"/>
      <c r="E347" s="154"/>
      <c r="F347" s="154"/>
      <c r="G347" s="154"/>
      <c r="H347" s="146"/>
      <c r="I347" s="147">
        <v>1817.58</v>
      </c>
    </row>
    <row r="348" spans="1:11">
      <c r="A348" s="155">
        <f>+MAX(A$2:A347)+1</f>
        <v>102</v>
      </c>
      <c r="B348" s="128" t="s">
        <v>221</v>
      </c>
      <c r="C348" s="128" t="s">
        <v>222</v>
      </c>
      <c r="D348" s="128" t="s">
        <v>222</v>
      </c>
      <c r="E348" s="128" t="s">
        <v>222</v>
      </c>
      <c r="F348" s="128" t="s">
        <v>222</v>
      </c>
      <c r="G348" s="128" t="s">
        <v>222</v>
      </c>
      <c r="H348" s="156"/>
      <c r="I348" s="160">
        <v>27777.78</v>
      </c>
      <c r="J348" s="128" t="s">
        <v>13</v>
      </c>
      <c r="K348" s="128" t="s">
        <v>223</v>
      </c>
    </row>
    <row r="349" s="50" customFormat="1" spans="1:11">
      <c r="A349" s="157">
        <f>+MAX(A$2:A348)+1</f>
        <v>103</v>
      </c>
      <c r="B349" s="157" t="s">
        <v>224</v>
      </c>
      <c r="C349" s="157">
        <v>210521561394644</v>
      </c>
      <c r="D349" s="157" t="s">
        <v>225</v>
      </c>
      <c r="E349" s="157" t="s">
        <v>225</v>
      </c>
      <c r="F349" s="157" t="s">
        <v>225</v>
      </c>
      <c r="G349" s="157" t="s">
        <v>225</v>
      </c>
      <c r="H349" s="158"/>
      <c r="I349" s="167">
        <v>13000</v>
      </c>
      <c r="J349" s="159" t="s">
        <v>13</v>
      </c>
      <c r="K349" s="159" t="s">
        <v>226</v>
      </c>
    </row>
    <row r="350" s="50" customFormat="1" spans="1:11">
      <c r="A350" s="159"/>
      <c r="B350" s="159"/>
      <c r="C350" s="159" t="s">
        <v>225</v>
      </c>
      <c r="D350" s="159" t="s">
        <v>225</v>
      </c>
      <c r="E350" s="159" t="s">
        <v>225</v>
      </c>
      <c r="F350" s="159" t="s">
        <v>225</v>
      </c>
      <c r="G350" s="159" t="s">
        <v>225</v>
      </c>
      <c r="H350" s="158"/>
      <c r="I350" s="167">
        <v>12847.77</v>
      </c>
      <c r="J350" s="159" t="s">
        <v>13</v>
      </c>
      <c r="K350" s="159" t="s">
        <v>226</v>
      </c>
    </row>
    <row r="351" spans="1:11">
      <c r="A351" s="155">
        <f>+MAX(A$2:A350)+1</f>
        <v>104</v>
      </c>
      <c r="B351" s="155" t="s">
        <v>227</v>
      </c>
      <c r="C351" s="155" t="s">
        <v>228</v>
      </c>
      <c r="D351" s="155" t="s">
        <v>228</v>
      </c>
      <c r="E351" s="155" t="s">
        <v>228</v>
      </c>
      <c r="F351" s="155" t="s">
        <v>228</v>
      </c>
      <c r="G351" s="155" t="s">
        <v>228</v>
      </c>
      <c r="H351" s="160">
        <v>5889.87</v>
      </c>
      <c r="I351" s="160">
        <v>41229.09</v>
      </c>
      <c r="J351" s="128" t="s">
        <v>13</v>
      </c>
      <c r="K351" s="128" t="s">
        <v>223</v>
      </c>
    </row>
    <row r="352" spans="1:11">
      <c r="A352" s="155"/>
      <c r="B352" s="155"/>
      <c r="C352" s="155" t="s">
        <v>228</v>
      </c>
      <c r="D352" s="155" t="s">
        <v>228</v>
      </c>
      <c r="E352" s="155" t="s">
        <v>228</v>
      </c>
      <c r="F352" s="155" t="s">
        <v>228</v>
      </c>
      <c r="G352" s="155" t="s">
        <v>228</v>
      </c>
      <c r="H352" s="160">
        <v>252</v>
      </c>
      <c r="I352" s="160">
        <v>1764</v>
      </c>
      <c r="J352" s="128" t="s">
        <v>13</v>
      </c>
      <c r="K352" s="128" t="s">
        <v>223</v>
      </c>
    </row>
    <row r="353" spans="1:11">
      <c r="A353" s="155">
        <f>+MAX(A$2:A352)+1</f>
        <v>105</v>
      </c>
      <c r="B353" s="128" t="s">
        <v>229</v>
      </c>
      <c r="C353" s="128" t="s">
        <v>230</v>
      </c>
      <c r="D353" s="128" t="s">
        <v>230</v>
      </c>
      <c r="E353" s="128" t="s">
        <v>230</v>
      </c>
      <c r="F353" s="128" t="s">
        <v>230</v>
      </c>
      <c r="G353" s="128" t="s">
        <v>230</v>
      </c>
      <c r="H353" s="160">
        <v>210375.51</v>
      </c>
      <c r="I353" s="160">
        <v>1157065.25</v>
      </c>
      <c r="J353" s="128" t="s">
        <v>13</v>
      </c>
      <c r="K353" s="128" t="s">
        <v>223</v>
      </c>
    </row>
    <row r="354" spans="1:11">
      <c r="A354" s="128">
        <f>+MAX(A$2:A353)+1</f>
        <v>106</v>
      </c>
      <c r="B354" s="128" t="s">
        <v>231</v>
      </c>
      <c r="C354" s="155" t="s">
        <v>232</v>
      </c>
      <c r="D354" s="128" t="s">
        <v>232</v>
      </c>
      <c r="E354" s="128" t="s">
        <v>232</v>
      </c>
      <c r="F354" s="128" t="s">
        <v>232</v>
      </c>
      <c r="G354" s="128" t="s">
        <v>232</v>
      </c>
      <c r="H354" s="160">
        <v>1000</v>
      </c>
      <c r="I354" s="160">
        <v>2000</v>
      </c>
      <c r="J354" s="128" t="s">
        <v>13</v>
      </c>
      <c r="K354" s="128" t="s">
        <v>223</v>
      </c>
    </row>
    <row r="355" spans="1:11">
      <c r="A355" s="128"/>
      <c r="B355" s="128"/>
      <c r="C355" s="128" t="s">
        <v>232</v>
      </c>
      <c r="D355" s="128" t="s">
        <v>232</v>
      </c>
      <c r="E355" s="128" t="s">
        <v>232</v>
      </c>
      <c r="F355" s="128" t="s">
        <v>232</v>
      </c>
      <c r="G355" s="128" t="s">
        <v>232</v>
      </c>
      <c r="H355" s="160">
        <v>1107.43</v>
      </c>
      <c r="I355" s="160">
        <v>2214.84</v>
      </c>
      <c r="J355" s="128" t="s">
        <v>13</v>
      </c>
      <c r="K355" s="128" t="s">
        <v>223</v>
      </c>
    </row>
    <row r="356" spans="1:11">
      <c r="A356" s="128">
        <f>+MAX(A$2:A355)+1</f>
        <v>107</v>
      </c>
      <c r="B356" s="128" t="s">
        <v>233</v>
      </c>
      <c r="C356" s="155" t="s">
        <v>234</v>
      </c>
      <c r="D356" s="128" t="s">
        <v>234</v>
      </c>
      <c r="E356" s="128" t="s">
        <v>234</v>
      </c>
      <c r="F356" s="128" t="s">
        <v>234</v>
      </c>
      <c r="G356" s="128" t="s">
        <v>234</v>
      </c>
      <c r="H356" s="160">
        <v>50</v>
      </c>
      <c r="I356" s="161"/>
      <c r="J356" s="128" t="s">
        <v>13</v>
      </c>
      <c r="K356" s="128" t="s">
        <v>223</v>
      </c>
    </row>
    <row r="357" spans="1:11">
      <c r="A357" s="128"/>
      <c r="B357" s="128"/>
      <c r="C357" s="128" t="s">
        <v>234</v>
      </c>
      <c r="D357" s="128" t="s">
        <v>234</v>
      </c>
      <c r="E357" s="128" t="s">
        <v>234</v>
      </c>
      <c r="F357" s="128" t="s">
        <v>234</v>
      </c>
      <c r="G357" s="128" t="s">
        <v>234</v>
      </c>
      <c r="H357" s="160">
        <v>35</v>
      </c>
      <c r="I357" s="161"/>
      <c r="J357" s="128" t="s">
        <v>13</v>
      </c>
      <c r="K357" s="128" t="s">
        <v>223</v>
      </c>
    </row>
    <row r="358" spans="1:11">
      <c r="A358" s="128">
        <f>+MAX(A$2:A357)+1</f>
        <v>108</v>
      </c>
      <c r="B358" s="128" t="s">
        <v>235</v>
      </c>
      <c r="C358" s="128">
        <v>9.12105216994498e+17</v>
      </c>
      <c r="D358" s="128" t="s">
        <v>236</v>
      </c>
      <c r="E358" s="128" t="s">
        <v>236</v>
      </c>
      <c r="F358" s="128" t="s">
        <v>236</v>
      </c>
      <c r="G358" s="128" t="s">
        <v>236</v>
      </c>
      <c r="H358" s="160">
        <v>2250</v>
      </c>
      <c r="I358" s="160">
        <v>4500</v>
      </c>
      <c r="J358" s="128" t="s">
        <v>13</v>
      </c>
      <c r="K358" s="128" t="s">
        <v>223</v>
      </c>
    </row>
    <row r="359" spans="1:11">
      <c r="A359" s="128"/>
      <c r="B359" s="128"/>
      <c r="C359" s="128" t="s">
        <v>236</v>
      </c>
      <c r="D359" s="128" t="s">
        <v>236</v>
      </c>
      <c r="E359" s="128" t="s">
        <v>236</v>
      </c>
      <c r="F359" s="128" t="s">
        <v>236</v>
      </c>
      <c r="G359" s="128" t="s">
        <v>236</v>
      </c>
      <c r="H359" s="160">
        <v>1533.84</v>
      </c>
      <c r="I359" s="160">
        <v>3067.68</v>
      </c>
      <c r="J359" s="128" t="s">
        <v>13</v>
      </c>
      <c r="K359" s="128" t="s">
        <v>223</v>
      </c>
    </row>
    <row r="360" spans="1:11">
      <c r="A360" s="128">
        <f>+MAX(A$2:A359)+1</f>
        <v>109</v>
      </c>
      <c r="B360" s="128" t="s">
        <v>237</v>
      </c>
      <c r="C360" s="155" t="s">
        <v>238</v>
      </c>
      <c r="D360" s="128" t="s">
        <v>238</v>
      </c>
      <c r="E360" s="128" t="s">
        <v>238</v>
      </c>
      <c r="F360" s="128" t="s">
        <v>238</v>
      </c>
      <c r="G360" s="128" t="s">
        <v>238</v>
      </c>
      <c r="H360" s="160">
        <v>1200</v>
      </c>
      <c r="I360" s="161"/>
      <c r="J360" s="128" t="s">
        <v>13</v>
      </c>
      <c r="K360" s="128" t="s">
        <v>223</v>
      </c>
    </row>
    <row r="361" spans="1:11">
      <c r="A361" s="128"/>
      <c r="B361" s="128"/>
      <c r="C361" s="128" t="s">
        <v>238</v>
      </c>
      <c r="D361" s="128" t="s">
        <v>238</v>
      </c>
      <c r="E361" s="128" t="s">
        <v>238</v>
      </c>
      <c r="F361" s="128" t="s">
        <v>238</v>
      </c>
      <c r="G361" s="128" t="s">
        <v>238</v>
      </c>
      <c r="H361" s="160">
        <v>168</v>
      </c>
      <c r="I361" s="161"/>
      <c r="J361" s="128" t="s">
        <v>13</v>
      </c>
      <c r="K361" s="128" t="s">
        <v>223</v>
      </c>
    </row>
    <row r="362" spans="1:11">
      <c r="A362" s="128">
        <f>+MAX(A$2:A361)+1</f>
        <v>110</v>
      </c>
      <c r="B362" s="128" t="s">
        <v>239</v>
      </c>
      <c r="C362" s="155" t="s">
        <v>240</v>
      </c>
      <c r="D362" s="128" t="s">
        <v>240</v>
      </c>
      <c r="E362" s="128" t="s">
        <v>240</v>
      </c>
      <c r="F362" s="128" t="s">
        <v>240</v>
      </c>
      <c r="G362" s="128" t="s">
        <v>240</v>
      </c>
      <c r="H362" s="160">
        <v>1500</v>
      </c>
      <c r="I362" s="160">
        <v>15000</v>
      </c>
      <c r="J362" s="128" t="s">
        <v>13</v>
      </c>
      <c r="K362" s="128" t="s">
        <v>223</v>
      </c>
    </row>
    <row r="363" spans="1:11">
      <c r="A363" s="128"/>
      <c r="B363" s="128"/>
      <c r="C363" s="128" t="s">
        <v>240</v>
      </c>
      <c r="D363" s="128" t="s">
        <v>240</v>
      </c>
      <c r="E363" s="128" t="s">
        <v>240</v>
      </c>
      <c r="F363" s="128" t="s">
        <v>240</v>
      </c>
      <c r="G363" s="128" t="s">
        <v>240</v>
      </c>
      <c r="H363" s="160">
        <v>1594.8</v>
      </c>
      <c r="I363" s="160">
        <v>15948</v>
      </c>
      <c r="J363" s="128" t="s">
        <v>13</v>
      </c>
      <c r="K363" s="128" t="s">
        <v>223</v>
      </c>
    </row>
    <row r="364" spans="1:11">
      <c r="A364" s="155">
        <f>+MAX(A$2:A363)+1</f>
        <v>111</v>
      </c>
      <c r="B364" s="155" t="s">
        <v>241</v>
      </c>
      <c r="C364" s="128" t="s">
        <v>242</v>
      </c>
      <c r="D364" s="128" t="s">
        <v>242</v>
      </c>
      <c r="E364" s="128" t="s">
        <v>242</v>
      </c>
      <c r="F364" s="128" t="s">
        <v>242</v>
      </c>
      <c r="G364" s="128" t="s">
        <v>242</v>
      </c>
      <c r="H364" s="161"/>
      <c r="I364" s="160">
        <v>81384.62</v>
      </c>
      <c r="J364" s="128" t="s">
        <v>13</v>
      </c>
      <c r="K364" s="128" t="s">
        <v>223</v>
      </c>
    </row>
    <row r="365" spans="1:11">
      <c r="A365" s="155">
        <f>+MAX(A$2:A364)+1</f>
        <v>112</v>
      </c>
      <c r="B365" s="128" t="s">
        <v>243</v>
      </c>
      <c r="C365" s="128" t="s">
        <v>244</v>
      </c>
      <c r="D365" s="128" t="s">
        <v>244</v>
      </c>
      <c r="E365" s="128" t="s">
        <v>244</v>
      </c>
      <c r="F365" s="128" t="s">
        <v>244</v>
      </c>
      <c r="G365" s="128" t="s">
        <v>244</v>
      </c>
      <c r="H365" s="160">
        <v>560</v>
      </c>
      <c r="I365" s="161"/>
      <c r="J365" s="128" t="s">
        <v>13</v>
      </c>
      <c r="K365" s="128" t="s">
        <v>223</v>
      </c>
    </row>
    <row r="366" spans="1:11">
      <c r="A366" s="128">
        <f>+MAX(A$2:A365)+1</f>
        <v>113</v>
      </c>
      <c r="B366" s="128" t="s">
        <v>245</v>
      </c>
      <c r="C366" s="155" t="s">
        <v>246</v>
      </c>
      <c r="D366" s="128" t="s">
        <v>246</v>
      </c>
      <c r="E366" s="128" t="s">
        <v>246</v>
      </c>
      <c r="F366" s="128" t="s">
        <v>246</v>
      </c>
      <c r="G366" s="128" t="s">
        <v>246</v>
      </c>
      <c r="H366" s="160">
        <v>40</v>
      </c>
      <c r="I366" s="160">
        <v>120</v>
      </c>
      <c r="J366" s="128" t="s">
        <v>13</v>
      </c>
      <c r="K366" s="128" t="s">
        <v>223</v>
      </c>
    </row>
    <row r="367" spans="1:11">
      <c r="A367" s="128"/>
      <c r="B367" s="128"/>
      <c r="C367" s="128" t="s">
        <v>246</v>
      </c>
      <c r="D367" s="128" t="s">
        <v>246</v>
      </c>
      <c r="E367" s="128" t="s">
        <v>246</v>
      </c>
      <c r="F367" s="128" t="s">
        <v>246</v>
      </c>
      <c r="G367" s="128" t="s">
        <v>246</v>
      </c>
      <c r="H367" s="160">
        <v>14</v>
      </c>
      <c r="I367" s="160">
        <v>42</v>
      </c>
      <c r="J367" s="128" t="s">
        <v>13</v>
      </c>
      <c r="K367" s="128" t="s">
        <v>223</v>
      </c>
    </row>
    <row r="368" spans="1:11">
      <c r="A368" s="155">
        <f>+MAX(A$2:A367)+1</f>
        <v>114</v>
      </c>
      <c r="B368" s="155" t="s">
        <v>247</v>
      </c>
      <c r="C368" s="155" t="s">
        <v>248</v>
      </c>
      <c r="D368" s="155" t="s">
        <v>248</v>
      </c>
      <c r="E368" s="155" t="s">
        <v>248</v>
      </c>
      <c r="F368" s="155" t="s">
        <v>248</v>
      </c>
      <c r="G368" s="155" t="s">
        <v>248</v>
      </c>
      <c r="H368" s="160">
        <v>1950</v>
      </c>
      <c r="I368" s="160">
        <v>1950</v>
      </c>
      <c r="J368" s="128" t="s">
        <v>13</v>
      </c>
      <c r="K368" s="128" t="s">
        <v>223</v>
      </c>
    </row>
    <row r="369" spans="1:11">
      <c r="A369" s="155"/>
      <c r="B369" s="155"/>
      <c r="C369" s="155" t="s">
        <v>248</v>
      </c>
      <c r="D369" s="155" t="s">
        <v>248</v>
      </c>
      <c r="E369" s="155" t="s">
        <v>248</v>
      </c>
      <c r="F369" s="155" t="s">
        <v>248</v>
      </c>
      <c r="G369" s="155" t="s">
        <v>248</v>
      </c>
      <c r="H369" s="160">
        <v>3360</v>
      </c>
      <c r="I369" s="160">
        <v>3360</v>
      </c>
      <c r="J369" s="128" t="s">
        <v>13</v>
      </c>
      <c r="K369" s="128" t="s">
        <v>223</v>
      </c>
    </row>
    <row r="370" spans="1:11">
      <c r="A370" s="128">
        <f>+MAX(A$2:A369)+1</f>
        <v>115</v>
      </c>
      <c r="B370" s="128" t="s">
        <v>249</v>
      </c>
      <c r="C370" s="128">
        <v>9.12105210932004e+17</v>
      </c>
      <c r="D370" s="128" t="s">
        <v>250</v>
      </c>
      <c r="E370" s="128" t="s">
        <v>250</v>
      </c>
      <c r="F370" s="128" t="s">
        <v>250</v>
      </c>
      <c r="G370" s="128" t="s">
        <v>250</v>
      </c>
      <c r="H370" s="160">
        <v>1800</v>
      </c>
      <c r="I370" s="160">
        <v>27000</v>
      </c>
      <c r="J370" s="128" t="s">
        <v>13</v>
      </c>
      <c r="K370" s="128" t="s">
        <v>223</v>
      </c>
    </row>
    <row r="371" spans="1:11">
      <c r="A371" s="128"/>
      <c r="B371" s="128"/>
      <c r="C371" s="128" t="s">
        <v>250</v>
      </c>
      <c r="D371" s="128" t="s">
        <v>250</v>
      </c>
      <c r="E371" s="128" t="s">
        <v>250</v>
      </c>
      <c r="F371" s="128" t="s">
        <v>250</v>
      </c>
      <c r="G371" s="128" t="s">
        <v>250</v>
      </c>
      <c r="H371" s="160">
        <v>448</v>
      </c>
      <c r="I371" s="160">
        <v>6720</v>
      </c>
      <c r="J371" s="128" t="s">
        <v>13</v>
      </c>
      <c r="K371" s="128" t="s">
        <v>223</v>
      </c>
    </row>
    <row r="372" spans="1:11">
      <c r="A372" s="128">
        <f>+MAX(A$2:A371)+1</f>
        <v>116</v>
      </c>
      <c r="B372" s="128" t="s">
        <v>251</v>
      </c>
      <c r="C372" s="155" t="s">
        <v>252</v>
      </c>
      <c r="D372" s="128" t="s">
        <v>252</v>
      </c>
      <c r="E372" s="128" t="s">
        <v>252</v>
      </c>
      <c r="F372" s="128" t="s">
        <v>252</v>
      </c>
      <c r="G372" s="128" t="s">
        <v>252</v>
      </c>
      <c r="H372" s="160">
        <v>22062.5</v>
      </c>
      <c r="I372" s="160">
        <v>330937.5</v>
      </c>
      <c r="J372" s="128" t="s">
        <v>13</v>
      </c>
      <c r="K372" s="128" t="s">
        <v>223</v>
      </c>
    </row>
    <row r="373" spans="1:11">
      <c r="A373" s="128"/>
      <c r="B373" s="128"/>
      <c r="C373" s="128" t="s">
        <v>252</v>
      </c>
      <c r="D373" s="128" t="s">
        <v>252</v>
      </c>
      <c r="E373" s="128" t="s">
        <v>252</v>
      </c>
      <c r="F373" s="128" t="s">
        <v>252</v>
      </c>
      <c r="G373" s="128" t="s">
        <v>252</v>
      </c>
      <c r="H373" s="160">
        <v>16050.2</v>
      </c>
      <c r="I373" s="160">
        <v>240753</v>
      </c>
      <c r="J373" s="128" t="s">
        <v>13</v>
      </c>
      <c r="K373" s="128" t="s">
        <v>223</v>
      </c>
    </row>
    <row r="374" spans="1:11">
      <c r="A374" s="128">
        <f>+MAX(A$2:A373)+1</f>
        <v>117</v>
      </c>
      <c r="B374" s="128" t="s">
        <v>253</v>
      </c>
      <c r="C374" s="155" t="s">
        <v>254</v>
      </c>
      <c r="D374" s="128" t="s">
        <v>254</v>
      </c>
      <c r="E374" s="128" t="s">
        <v>254</v>
      </c>
      <c r="F374" s="128" t="s">
        <v>254</v>
      </c>
      <c r="G374" s="128" t="s">
        <v>254</v>
      </c>
      <c r="H374" s="160">
        <v>10.71</v>
      </c>
      <c r="I374" s="161"/>
      <c r="J374" s="128" t="s">
        <v>13</v>
      </c>
      <c r="K374" s="128" t="s">
        <v>223</v>
      </c>
    </row>
    <row r="375" spans="1:11">
      <c r="A375" s="128"/>
      <c r="B375" s="128"/>
      <c r="C375" s="128" t="s">
        <v>254</v>
      </c>
      <c r="D375" s="128" t="s">
        <v>254</v>
      </c>
      <c r="E375" s="128" t="s">
        <v>254</v>
      </c>
      <c r="F375" s="128" t="s">
        <v>254</v>
      </c>
      <c r="G375" s="128" t="s">
        <v>254</v>
      </c>
      <c r="H375" s="160">
        <v>4.28</v>
      </c>
      <c r="I375" s="161"/>
      <c r="J375" s="128" t="s">
        <v>13</v>
      </c>
      <c r="K375" s="128" t="s">
        <v>223</v>
      </c>
    </row>
    <row r="376" spans="1:11">
      <c r="A376" s="128"/>
      <c r="B376" s="128"/>
      <c r="C376" s="128" t="s">
        <v>254</v>
      </c>
      <c r="D376" s="128" t="s">
        <v>254</v>
      </c>
      <c r="E376" s="128" t="s">
        <v>254</v>
      </c>
      <c r="F376" s="128" t="s">
        <v>254</v>
      </c>
      <c r="G376" s="128" t="s">
        <v>254</v>
      </c>
      <c r="H376" s="160">
        <v>7200</v>
      </c>
      <c r="I376" s="161"/>
      <c r="J376" s="128" t="s">
        <v>13</v>
      </c>
      <c r="K376" s="128" t="s">
        <v>223</v>
      </c>
    </row>
    <row r="377" spans="1:11">
      <c r="A377" s="128"/>
      <c r="B377" s="128"/>
      <c r="C377" s="128" t="s">
        <v>254</v>
      </c>
      <c r="D377" s="128" t="s">
        <v>254</v>
      </c>
      <c r="E377" s="128" t="s">
        <v>254</v>
      </c>
      <c r="F377" s="128" t="s">
        <v>254</v>
      </c>
      <c r="G377" s="128" t="s">
        <v>254</v>
      </c>
      <c r="H377" s="160">
        <v>6.42</v>
      </c>
      <c r="I377" s="161"/>
      <c r="J377" s="128" t="s">
        <v>13</v>
      </c>
      <c r="K377" s="128" t="s">
        <v>223</v>
      </c>
    </row>
    <row r="378" spans="1:11">
      <c r="A378" s="128"/>
      <c r="B378" s="128"/>
      <c r="C378" s="128" t="s">
        <v>254</v>
      </c>
      <c r="D378" s="128" t="s">
        <v>254</v>
      </c>
      <c r="E378" s="128" t="s">
        <v>254</v>
      </c>
      <c r="F378" s="128" t="s">
        <v>254</v>
      </c>
      <c r="G378" s="128" t="s">
        <v>254</v>
      </c>
      <c r="H378" s="160">
        <v>214.15</v>
      </c>
      <c r="I378" s="161"/>
      <c r="J378" s="128" t="s">
        <v>13</v>
      </c>
      <c r="K378" s="128" t="s">
        <v>223</v>
      </c>
    </row>
    <row r="379" s="47" customFormat="1" spans="1:11">
      <c r="A379" s="79">
        <f>+MAX(A$2:A378)+1</f>
        <v>118</v>
      </c>
      <c r="B379" s="162" t="s">
        <v>255</v>
      </c>
      <c r="C379" s="162">
        <v>210521676896476</v>
      </c>
      <c r="D379" s="162" t="s">
        <v>256</v>
      </c>
      <c r="E379" s="162" t="s">
        <v>256</v>
      </c>
      <c r="F379" s="162" t="s">
        <v>256</v>
      </c>
      <c r="G379" s="162" t="s">
        <v>256</v>
      </c>
      <c r="H379" s="163"/>
      <c r="I379" s="169">
        <v>127.5</v>
      </c>
      <c r="J379" s="47" t="s">
        <v>13</v>
      </c>
      <c r="K379" s="170" t="s">
        <v>226</v>
      </c>
    </row>
    <row r="380" s="47" customFormat="1" spans="1:11">
      <c r="A380" s="86"/>
      <c r="B380" s="164"/>
      <c r="C380" s="164"/>
      <c r="D380" s="164"/>
      <c r="E380" s="164"/>
      <c r="F380" s="164"/>
      <c r="G380" s="164"/>
      <c r="H380" s="163"/>
      <c r="I380" s="169">
        <v>140</v>
      </c>
      <c r="J380" s="47" t="s">
        <v>13</v>
      </c>
      <c r="K380" s="170"/>
    </row>
    <row r="381" s="47" customFormat="1" spans="1:11">
      <c r="A381" s="79">
        <f>+MAX(A$2:A380)+1</f>
        <v>119</v>
      </c>
      <c r="B381" s="162" t="s">
        <v>257</v>
      </c>
      <c r="C381" s="162" t="s">
        <v>258</v>
      </c>
      <c r="D381" s="162" t="s">
        <v>258</v>
      </c>
      <c r="E381" s="162" t="s">
        <v>258</v>
      </c>
      <c r="F381" s="162" t="s">
        <v>258</v>
      </c>
      <c r="G381" s="162" t="s">
        <v>258</v>
      </c>
      <c r="H381" s="163"/>
      <c r="I381" s="169">
        <v>1600.19</v>
      </c>
      <c r="J381" s="47" t="s">
        <v>13</v>
      </c>
      <c r="K381" s="170" t="s">
        <v>226</v>
      </c>
    </row>
    <row r="382" s="47" customFormat="1" spans="1:11">
      <c r="A382" s="83"/>
      <c r="B382" s="165"/>
      <c r="C382" s="165"/>
      <c r="D382" s="165"/>
      <c r="E382" s="165"/>
      <c r="F382" s="165"/>
      <c r="G382" s="165"/>
      <c r="H382" s="163"/>
      <c r="I382" s="169">
        <v>320857.02</v>
      </c>
      <c r="J382" s="47" t="s">
        <v>13</v>
      </c>
      <c r="K382" s="170"/>
    </row>
    <row r="383" s="47" customFormat="1" spans="1:11">
      <c r="A383" s="83"/>
      <c r="B383" s="165"/>
      <c r="C383" s="165"/>
      <c r="D383" s="165"/>
      <c r="E383" s="165"/>
      <c r="F383" s="165"/>
      <c r="G383" s="165"/>
      <c r="H383" s="163"/>
      <c r="I383" s="169">
        <v>1705.38</v>
      </c>
      <c r="J383" s="47" t="s">
        <v>13</v>
      </c>
      <c r="K383" s="170"/>
    </row>
    <row r="384" s="47" customFormat="1" spans="1:11">
      <c r="A384" s="83"/>
      <c r="B384" s="165"/>
      <c r="C384" s="165"/>
      <c r="D384" s="165"/>
      <c r="E384" s="165"/>
      <c r="F384" s="165"/>
      <c r="G384" s="165"/>
      <c r="H384" s="163"/>
      <c r="I384" s="169">
        <v>13676.84</v>
      </c>
      <c r="J384" s="47" t="s">
        <v>13</v>
      </c>
      <c r="K384" s="170"/>
    </row>
    <row r="385" s="47" customFormat="1" spans="1:11">
      <c r="A385" s="83"/>
      <c r="B385" s="165"/>
      <c r="C385" s="165"/>
      <c r="D385" s="165"/>
      <c r="E385" s="165"/>
      <c r="F385" s="165"/>
      <c r="G385" s="165"/>
      <c r="H385" s="163"/>
      <c r="I385" s="169">
        <v>1092.66</v>
      </c>
      <c r="J385" s="47" t="s">
        <v>13</v>
      </c>
      <c r="K385" s="170"/>
    </row>
    <row r="386" s="47" customFormat="1" spans="1:11">
      <c r="A386" s="83"/>
      <c r="B386" s="165"/>
      <c r="C386" s="165"/>
      <c r="D386" s="165"/>
      <c r="E386" s="165"/>
      <c r="F386" s="165"/>
      <c r="G386" s="165"/>
      <c r="H386" s="163"/>
      <c r="I386" s="169">
        <v>25432.55</v>
      </c>
      <c r="J386" s="47" t="s">
        <v>13</v>
      </c>
      <c r="K386" s="170"/>
    </row>
    <row r="387" s="47" customFormat="1" spans="1:11">
      <c r="A387" s="86"/>
      <c r="B387" s="164"/>
      <c r="C387" s="164"/>
      <c r="D387" s="164"/>
      <c r="E387" s="164"/>
      <c r="F387" s="164"/>
      <c r="G387" s="164"/>
      <c r="H387" s="163"/>
      <c r="I387" s="169">
        <v>71077.6</v>
      </c>
      <c r="J387" s="47" t="s">
        <v>13</v>
      </c>
      <c r="K387" s="170"/>
    </row>
    <row r="388" s="47" customFormat="1" spans="1:11">
      <c r="A388" s="79">
        <f>+MAX(A$2:A387)+1</f>
        <v>120</v>
      </c>
      <c r="B388" s="162" t="s">
        <v>259</v>
      </c>
      <c r="C388" s="162">
        <v>210521081117146</v>
      </c>
      <c r="D388" s="162" t="s">
        <v>260</v>
      </c>
      <c r="E388" s="162" t="s">
        <v>260</v>
      </c>
      <c r="F388" s="162" t="s">
        <v>260</v>
      </c>
      <c r="G388" s="162" t="s">
        <v>260</v>
      </c>
      <c r="H388" s="163"/>
      <c r="I388" s="169">
        <v>750</v>
      </c>
      <c r="J388" s="47" t="s">
        <v>13</v>
      </c>
      <c r="K388" s="170" t="s">
        <v>226</v>
      </c>
    </row>
    <row r="389" s="47" customFormat="1" spans="1:11">
      <c r="A389" s="86"/>
      <c r="B389" s="164"/>
      <c r="C389" s="164"/>
      <c r="D389" s="164"/>
      <c r="E389" s="164"/>
      <c r="F389" s="164"/>
      <c r="G389" s="164"/>
      <c r="H389" s="163"/>
      <c r="I389" s="169">
        <v>350</v>
      </c>
      <c r="J389" s="47" t="s">
        <v>13</v>
      </c>
      <c r="K389" s="170"/>
    </row>
    <row r="390" s="47" customFormat="1" spans="1:11">
      <c r="A390" s="79">
        <f>+MAX(A$2:A389)+1</f>
        <v>121</v>
      </c>
      <c r="B390" s="162" t="s">
        <v>261</v>
      </c>
      <c r="C390" s="162">
        <v>210521590919956</v>
      </c>
      <c r="D390" s="162" t="s">
        <v>262</v>
      </c>
      <c r="E390" s="162" t="s">
        <v>262</v>
      </c>
      <c r="F390" s="162" t="s">
        <v>262</v>
      </c>
      <c r="G390" s="162" t="s">
        <v>262</v>
      </c>
      <c r="H390" s="163"/>
      <c r="I390" s="169">
        <v>127.8</v>
      </c>
      <c r="J390" s="47" t="s">
        <v>13</v>
      </c>
      <c r="K390" s="170" t="s">
        <v>226</v>
      </c>
    </row>
    <row r="391" s="47" customFormat="1" spans="1:11">
      <c r="A391" s="86"/>
      <c r="B391" s="164"/>
      <c r="C391" s="164"/>
      <c r="D391" s="164"/>
      <c r="E391" s="164"/>
      <c r="F391" s="164"/>
      <c r="G391" s="164"/>
      <c r="H391" s="163"/>
      <c r="I391" s="169">
        <v>1850.09</v>
      </c>
      <c r="J391" s="47" t="s">
        <v>13</v>
      </c>
      <c r="K391" s="170"/>
    </row>
    <row r="392" s="47" customFormat="1" spans="1:11">
      <c r="A392" s="79">
        <f>+MAX(A$2:A391)+1</f>
        <v>122</v>
      </c>
      <c r="B392" s="162" t="s">
        <v>263</v>
      </c>
      <c r="C392" s="162">
        <v>210521395655561</v>
      </c>
      <c r="D392" s="162" t="s">
        <v>264</v>
      </c>
      <c r="E392" s="162" t="s">
        <v>264</v>
      </c>
      <c r="F392" s="162" t="s">
        <v>264</v>
      </c>
      <c r="G392" s="162" t="s">
        <v>264</v>
      </c>
      <c r="H392" s="163"/>
      <c r="I392" s="169">
        <v>141.75</v>
      </c>
      <c r="J392" s="47" t="s">
        <v>13</v>
      </c>
      <c r="K392" s="170" t="s">
        <v>226</v>
      </c>
    </row>
    <row r="393" s="47" customFormat="1" spans="1:11">
      <c r="A393" s="86"/>
      <c r="B393" s="164"/>
      <c r="C393" s="164"/>
      <c r="D393" s="164"/>
      <c r="E393" s="164"/>
      <c r="F393" s="164"/>
      <c r="G393" s="164"/>
      <c r="H393" s="163"/>
      <c r="I393" s="169">
        <v>1050</v>
      </c>
      <c r="J393" s="47" t="s">
        <v>13</v>
      </c>
      <c r="K393" s="170"/>
    </row>
    <row r="394" s="47" customFormat="1" spans="1:11">
      <c r="A394" s="79">
        <f>+MAX(A$2:A393)+1</f>
        <v>123</v>
      </c>
      <c r="B394" s="162" t="s">
        <v>265</v>
      </c>
      <c r="C394" s="162">
        <v>210521676894374</v>
      </c>
      <c r="D394" s="162" t="s">
        <v>266</v>
      </c>
      <c r="E394" s="162" t="s">
        <v>266</v>
      </c>
      <c r="F394" s="162" t="s">
        <v>266</v>
      </c>
      <c r="G394" s="162" t="s">
        <v>266</v>
      </c>
      <c r="H394" s="163"/>
      <c r="I394" s="169">
        <v>106.26</v>
      </c>
      <c r="J394" s="47" t="s">
        <v>13</v>
      </c>
      <c r="K394" s="170" t="s">
        <v>226</v>
      </c>
    </row>
    <row r="395" s="47" customFormat="1" spans="1:11">
      <c r="A395" s="83"/>
      <c r="B395" s="165"/>
      <c r="C395" s="165"/>
      <c r="D395" s="165"/>
      <c r="E395" s="165"/>
      <c r="F395" s="165"/>
      <c r="G395" s="165"/>
      <c r="H395" s="163"/>
      <c r="I395" s="169">
        <v>42.5</v>
      </c>
      <c r="J395" s="47" t="s">
        <v>13</v>
      </c>
      <c r="K395" s="170"/>
    </row>
    <row r="396" s="47" customFormat="1" spans="1:11">
      <c r="A396" s="83"/>
      <c r="B396" s="165"/>
      <c r="C396" s="165"/>
      <c r="D396" s="165"/>
      <c r="E396" s="165"/>
      <c r="F396" s="165"/>
      <c r="G396" s="165"/>
      <c r="H396" s="163"/>
      <c r="I396" s="169">
        <v>63.75</v>
      </c>
      <c r="J396" s="47" t="s">
        <v>13</v>
      </c>
      <c r="K396" s="170"/>
    </row>
    <row r="397" s="47" customFormat="1" spans="1:11">
      <c r="A397" s="86"/>
      <c r="B397" s="164"/>
      <c r="C397" s="164"/>
      <c r="D397" s="164"/>
      <c r="E397" s="164"/>
      <c r="F397" s="164"/>
      <c r="G397" s="164"/>
      <c r="H397" s="163"/>
      <c r="I397" s="169">
        <v>2125.1</v>
      </c>
      <c r="J397" s="47" t="s">
        <v>13</v>
      </c>
      <c r="K397" s="170"/>
    </row>
    <row r="398" spans="1:10">
      <c r="A398" s="173">
        <f>+MAX(A$2:A397)+1</f>
        <v>124</v>
      </c>
      <c r="B398" s="174" t="s">
        <v>267</v>
      </c>
      <c r="C398" s="174" t="s">
        <v>268</v>
      </c>
      <c r="D398" s="174" t="s">
        <v>268</v>
      </c>
      <c r="E398" s="174" t="s">
        <v>268</v>
      </c>
      <c r="F398" s="174" t="s">
        <v>268</v>
      </c>
      <c r="G398" s="174" t="s">
        <v>268</v>
      </c>
      <c r="H398" s="175">
        <v>5633.49</v>
      </c>
      <c r="I398" s="191">
        <v>94964.63</v>
      </c>
      <c r="J398" s="192" t="s">
        <v>13</v>
      </c>
    </row>
    <row r="399" spans="1:10">
      <c r="A399" s="176"/>
      <c r="B399" s="177"/>
      <c r="C399" s="177"/>
      <c r="D399" s="177"/>
      <c r="E399" s="177"/>
      <c r="F399" s="177"/>
      <c r="G399" s="177"/>
      <c r="H399" s="175">
        <v>117958.4</v>
      </c>
      <c r="I399" s="191">
        <v>2190656</v>
      </c>
      <c r="J399" s="192" t="s">
        <v>13</v>
      </c>
    </row>
    <row r="400" spans="1:10">
      <c r="A400" s="178"/>
      <c r="B400" s="179"/>
      <c r="C400" s="179"/>
      <c r="D400" s="179"/>
      <c r="E400" s="179"/>
      <c r="F400" s="179"/>
      <c r="G400" s="179"/>
      <c r="H400" s="180"/>
      <c r="I400" s="191">
        <v>3.24</v>
      </c>
      <c r="J400" s="192" t="s">
        <v>13</v>
      </c>
    </row>
    <row r="401" spans="1:10">
      <c r="A401" s="181">
        <f>+MAX(A$2:A400)+1</f>
        <v>125</v>
      </c>
      <c r="B401" s="182" t="s">
        <v>269</v>
      </c>
      <c r="C401" s="182" t="s">
        <v>270</v>
      </c>
      <c r="D401" s="182" t="s">
        <v>270</v>
      </c>
      <c r="E401" s="182" t="s">
        <v>270</v>
      </c>
      <c r="F401" s="182" t="s">
        <v>270</v>
      </c>
      <c r="G401" s="182" t="s">
        <v>270</v>
      </c>
      <c r="H401" s="175">
        <v>80.5</v>
      </c>
      <c r="I401" s="180"/>
      <c r="J401" s="192" t="s">
        <v>13</v>
      </c>
    </row>
    <row r="402" spans="1:10">
      <c r="A402" s="173">
        <f>+MAX(A$2:A401)+1</f>
        <v>126</v>
      </c>
      <c r="B402" s="174" t="s">
        <v>271</v>
      </c>
      <c r="C402" s="174" t="s">
        <v>272</v>
      </c>
      <c r="D402" s="174" t="s">
        <v>272</v>
      </c>
      <c r="E402" s="174" t="s">
        <v>272</v>
      </c>
      <c r="F402" s="174" t="s">
        <v>272</v>
      </c>
      <c r="G402" s="174" t="s">
        <v>272</v>
      </c>
      <c r="H402" s="175">
        <v>87.14</v>
      </c>
      <c r="I402" s="191">
        <v>26.73</v>
      </c>
      <c r="J402" s="192" t="s">
        <v>13</v>
      </c>
    </row>
    <row r="403" spans="1:10">
      <c r="A403" s="176"/>
      <c r="B403" s="177"/>
      <c r="C403" s="177"/>
      <c r="D403" s="177"/>
      <c r="E403" s="177"/>
      <c r="F403" s="177"/>
      <c r="G403" s="177"/>
      <c r="H403" s="175">
        <v>34.85</v>
      </c>
      <c r="I403" s="191">
        <v>10.69</v>
      </c>
      <c r="J403" s="192" t="s">
        <v>13</v>
      </c>
    </row>
    <row r="404" spans="1:10">
      <c r="A404" s="178"/>
      <c r="B404" s="179"/>
      <c r="C404" s="179"/>
      <c r="D404" s="179"/>
      <c r="E404" s="179"/>
      <c r="F404" s="179"/>
      <c r="G404" s="179"/>
      <c r="H404" s="175">
        <v>52.28</v>
      </c>
      <c r="I404" s="191">
        <v>16.04</v>
      </c>
      <c r="J404" s="192" t="s">
        <v>13</v>
      </c>
    </row>
    <row r="405" spans="1:10">
      <c r="A405" s="173">
        <f>+MAX(A$2:A404)+1</f>
        <v>127</v>
      </c>
      <c r="B405" s="183" t="s">
        <v>273</v>
      </c>
      <c r="C405" s="183" t="s">
        <v>274</v>
      </c>
      <c r="D405" s="183" t="s">
        <v>274</v>
      </c>
      <c r="E405" s="183" t="s">
        <v>274</v>
      </c>
      <c r="F405" s="183" t="s">
        <v>274</v>
      </c>
      <c r="G405" s="183" t="s">
        <v>274</v>
      </c>
      <c r="H405" s="180"/>
      <c r="I405" s="191">
        <v>130250.99</v>
      </c>
      <c r="J405" s="192" t="s">
        <v>13</v>
      </c>
    </row>
    <row r="406" spans="1:10">
      <c r="A406" s="176"/>
      <c r="B406" s="184"/>
      <c r="C406" s="184"/>
      <c r="D406" s="184"/>
      <c r="E406" s="184"/>
      <c r="F406" s="184"/>
      <c r="G406" s="184"/>
      <c r="H406" s="180"/>
      <c r="I406" s="191">
        <v>52100.39</v>
      </c>
      <c r="J406" s="192" t="s">
        <v>13</v>
      </c>
    </row>
    <row r="407" spans="1:10">
      <c r="A407" s="176"/>
      <c r="B407" s="184"/>
      <c r="C407" s="184"/>
      <c r="D407" s="184"/>
      <c r="E407" s="184"/>
      <c r="F407" s="184"/>
      <c r="G407" s="184"/>
      <c r="H407" s="180"/>
      <c r="I407" s="191">
        <v>78150.59</v>
      </c>
      <c r="J407" s="192" t="s">
        <v>13</v>
      </c>
    </row>
    <row r="408" spans="1:10">
      <c r="A408" s="176"/>
      <c r="B408" s="184"/>
      <c r="C408" s="184"/>
      <c r="D408" s="184"/>
      <c r="E408" s="184"/>
      <c r="F408" s="184"/>
      <c r="G408" s="184"/>
      <c r="H408" s="180"/>
      <c r="I408" s="191">
        <v>26050.2</v>
      </c>
      <c r="J408" s="192" t="s">
        <v>13</v>
      </c>
    </row>
    <row r="409" spans="1:10">
      <c r="A409" s="178"/>
      <c r="B409" s="185"/>
      <c r="C409" s="185"/>
      <c r="D409" s="185"/>
      <c r="E409" s="185"/>
      <c r="F409" s="185"/>
      <c r="G409" s="185"/>
      <c r="H409" s="180"/>
      <c r="I409" s="191">
        <v>825419.7</v>
      </c>
      <c r="J409" s="192" t="s">
        <v>13</v>
      </c>
    </row>
    <row r="410" spans="1:10">
      <c r="A410" s="173">
        <f>+MAX(A$2:A409)+1</f>
        <v>128</v>
      </c>
      <c r="B410" s="174" t="s">
        <v>275</v>
      </c>
      <c r="C410" s="174" t="s">
        <v>276</v>
      </c>
      <c r="D410" s="174" t="s">
        <v>276</v>
      </c>
      <c r="E410" s="174" t="s">
        <v>276</v>
      </c>
      <c r="F410" s="174" t="s">
        <v>276</v>
      </c>
      <c r="G410" s="174" t="s">
        <v>276</v>
      </c>
      <c r="H410" s="175">
        <v>10779.12</v>
      </c>
      <c r="I410" s="191">
        <v>53895.6</v>
      </c>
      <c r="J410" s="192" t="s">
        <v>13</v>
      </c>
    </row>
    <row r="411" spans="1:10">
      <c r="A411" s="178"/>
      <c r="B411" s="179"/>
      <c r="C411" s="179"/>
      <c r="D411" s="179"/>
      <c r="E411" s="179"/>
      <c r="F411" s="179"/>
      <c r="G411" s="179"/>
      <c r="H411" s="175">
        <v>1120</v>
      </c>
      <c r="I411" s="191">
        <v>5600</v>
      </c>
      <c r="J411" s="192" t="s">
        <v>13</v>
      </c>
    </row>
    <row r="412" spans="1:10">
      <c r="A412" s="181">
        <f>+MAX(A$2:A411)+1</f>
        <v>129</v>
      </c>
      <c r="B412" s="186" t="s">
        <v>277</v>
      </c>
      <c r="C412" s="186" t="s">
        <v>278</v>
      </c>
      <c r="D412" s="186" t="s">
        <v>278</v>
      </c>
      <c r="E412" s="186" t="s">
        <v>278</v>
      </c>
      <c r="F412" s="186" t="s">
        <v>278</v>
      </c>
      <c r="G412" s="186" t="s">
        <v>278</v>
      </c>
      <c r="H412" s="180"/>
      <c r="I412" s="191">
        <v>513018.09</v>
      </c>
      <c r="J412" s="192" t="s">
        <v>13</v>
      </c>
    </row>
    <row r="413" spans="1:10">
      <c r="A413" s="181">
        <f>+MAX(A$2:A412)+1</f>
        <v>130</v>
      </c>
      <c r="B413" s="186" t="s">
        <v>279</v>
      </c>
      <c r="C413" s="186" t="s">
        <v>280</v>
      </c>
      <c r="D413" s="186" t="s">
        <v>280</v>
      </c>
      <c r="E413" s="186" t="s">
        <v>280</v>
      </c>
      <c r="F413" s="186" t="s">
        <v>280</v>
      </c>
      <c r="G413" s="186" t="s">
        <v>280</v>
      </c>
      <c r="H413" s="180"/>
      <c r="I413" s="191">
        <v>416729.09</v>
      </c>
      <c r="J413" s="192" t="s">
        <v>13</v>
      </c>
    </row>
    <row r="414" spans="1:10">
      <c r="A414" s="173">
        <f>+MAX(A$2:A413)+1</f>
        <v>131</v>
      </c>
      <c r="B414" s="174" t="s">
        <v>281</v>
      </c>
      <c r="C414" s="174" t="s">
        <v>282</v>
      </c>
      <c r="D414" s="174" t="s">
        <v>282</v>
      </c>
      <c r="E414" s="174" t="s">
        <v>282</v>
      </c>
      <c r="F414" s="174" t="s">
        <v>282</v>
      </c>
      <c r="G414" s="174" t="s">
        <v>282</v>
      </c>
      <c r="H414" s="175">
        <v>3651.25</v>
      </c>
      <c r="I414" s="191">
        <v>300019.98</v>
      </c>
      <c r="J414" s="192" t="s">
        <v>13</v>
      </c>
    </row>
    <row r="415" spans="1:10">
      <c r="A415" s="176"/>
      <c r="B415" s="177"/>
      <c r="C415" s="177"/>
      <c r="D415" s="177"/>
      <c r="E415" s="177"/>
      <c r="F415" s="177"/>
      <c r="G415" s="177"/>
      <c r="H415" s="175">
        <v>61326.4</v>
      </c>
      <c r="I415" s="191">
        <v>2191282.15</v>
      </c>
      <c r="J415" s="192" t="s">
        <v>13</v>
      </c>
    </row>
    <row r="416" spans="1:10">
      <c r="A416" s="176"/>
      <c r="B416" s="177"/>
      <c r="C416" s="177"/>
      <c r="D416" s="177"/>
      <c r="E416" s="177"/>
      <c r="F416" s="177"/>
      <c r="G416" s="177"/>
      <c r="H416" s="175">
        <v>1460.5</v>
      </c>
      <c r="I416" s="191">
        <v>119940.1</v>
      </c>
      <c r="J416" s="192" t="s">
        <v>13</v>
      </c>
    </row>
    <row r="417" spans="1:10">
      <c r="A417" s="176"/>
      <c r="B417" s="177"/>
      <c r="C417" s="177"/>
      <c r="D417" s="177"/>
      <c r="E417" s="177"/>
      <c r="F417" s="177"/>
      <c r="G417" s="177"/>
      <c r="H417" s="175">
        <v>3080</v>
      </c>
      <c r="I417" s="191">
        <v>32366.97</v>
      </c>
      <c r="J417" s="192" t="s">
        <v>13</v>
      </c>
    </row>
    <row r="418" spans="1:10">
      <c r="A418" s="176"/>
      <c r="B418" s="177"/>
      <c r="C418" s="177"/>
      <c r="D418" s="177"/>
      <c r="E418" s="177"/>
      <c r="F418" s="177"/>
      <c r="G418" s="177"/>
      <c r="H418" s="175">
        <v>2190.75</v>
      </c>
      <c r="I418" s="191">
        <v>179910.14</v>
      </c>
      <c r="J418" s="192" t="s">
        <v>13</v>
      </c>
    </row>
    <row r="419" spans="1:10">
      <c r="A419" s="176"/>
      <c r="B419" s="177"/>
      <c r="C419" s="177"/>
      <c r="D419" s="177"/>
      <c r="E419" s="177"/>
      <c r="F419" s="177"/>
      <c r="G419" s="177"/>
      <c r="H419" s="180"/>
      <c r="I419" s="191">
        <v>194620.06</v>
      </c>
      <c r="J419" s="192" t="s">
        <v>13</v>
      </c>
    </row>
    <row r="420" spans="1:10">
      <c r="A420" s="176"/>
      <c r="B420" s="177"/>
      <c r="C420" s="177"/>
      <c r="D420" s="177"/>
      <c r="E420" s="177"/>
      <c r="F420" s="177"/>
      <c r="G420" s="177"/>
      <c r="H420" s="180"/>
      <c r="I420" s="191">
        <v>1416748.88</v>
      </c>
      <c r="J420" s="192" t="s">
        <v>13</v>
      </c>
    </row>
    <row r="421" spans="1:10">
      <c r="A421" s="176"/>
      <c r="B421" s="177"/>
      <c r="C421" s="177"/>
      <c r="D421" s="177"/>
      <c r="E421" s="177"/>
      <c r="F421" s="177"/>
      <c r="G421" s="177"/>
      <c r="H421" s="180"/>
      <c r="I421" s="191">
        <v>2153833.66</v>
      </c>
      <c r="J421" s="192" t="s">
        <v>13</v>
      </c>
    </row>
    <row r="422" spans="1:10">
      <c r="A422" s="176"/>
      <c r="B422" s="177"/>
      <c r="C422" s="177"/>
      <c r="D422" s="177"/>
      <c r="E422" s="177"/>
      <c r="F422" s="177"/>
      <c r="G422" s="177"/>
      <c r="H422" s="175">
        <v>37</v>
      </c>
      <c r="I422" s="191">
        <v>65640.03</v>
      </c>
      <c r="J422" s="192" t="s">
        <v>13</v>
      </c>
    </row>
    <row r="423" spans="1:10">
      <c r="A423" s="176"/>
      <c r="B423" s="177"/>
      <c r="C423" s="177"/>
      <c r="D423" s="177"/>
      <c r="E423" s="177"/>
      <c r="F423" s="177"/>
      <c r="G423" s="177"/>
      <c r="H423" s="180"/>
      <c r="I423" s="191">
        <v>511691.11</v>
      </c>
      <c r="J423" s="192" t="s">
        <v>13</v>
      </c>
    </row>
    <row r="424" spans="1:10">
      <c r="A424" s="178"/>
      <c r="B424" s="179"/>
      <c r="C424" s="179"/>
      <c r="D424" s="179"/>
      <c r="E424" s="179"/>
      <c r="F424" s="179"/>
      <c r="G424" s="179"/>
      <c r="H424" s="175">
        <v>76724.63</v>
      </c>
      <c r="I424" s="191">
        <v>1519365.14</v>
      </c>
      <c r="J424" s="192" t="s">
        <v>13</v>
      </c>
    </row>
    <row r="425" spans="1:10">
      <c r="A425" s="173">
        <f>+MAX(A$2:A424)+1</f>
        <v>132</v>
      </c>
      <c r="B425" s="183" t="s">
        <v>283</v>
      </c>
      <c r="C425" s="183">
        <v>9.12105215873488e+17</v>
      </c>
      <c r="D425" s="183" t="s">
        <v>284</v>
      </c>
      <c r="E425" s="183" t="s">
        <v>284</v>
      </c>
      <c r="F425" s="183" t="s">
        <v>284</v>
      </c>
      <c r="G425" s="183" t="s">
        <v>284</v>
      </c>
      <c r="H425" s="180"/>
      <c r="I425" s="191">
        <v>21063</v>
      </c>
      <c r="J425" s="192" t="s">
        <v>13</v>
      </c>
    </row>
    <row r="426" spans="1:10">
      <c r="A426" s="178"/>
      <c r="B426" s="185"/>
      <c r="C426" s="185"/>
      <c r="D426" s="185"/>
      <c r="E426" s="185"/>
      <c r="F426" s="185"/>
      <c r="G426" s="185"/>
      <c r="H426" s="175">
        <v>1275.2</v>
      </c>
      <c r="I426" s="191">
        <v>7141.12</v>
      </c>
      <c r="J426" s="192" t="s">
        <v>13</v>
      </c>
    </row>
    <row r="427" spans="1:10">
      <c r="A427" s="173">
        <f>+MAX(A$2:A426)+1</f>
        <v>133</v>
      </c>
      <c r="B427" s="183" t="s">
        <v>285</v>
      </c>
      <c r="C427" s="183">
        <v>210521667292988</v>
      </c>
      <c r="D427" s="183" t="s">
        <v>286</v>
      </c>
      <c r="E427" s="183" t="s">
        <v>286</v>
      </c>
      <c r="F427" s="183" t="s">
        <v>286</v>
      </c>
      <c r="G427" s="183" t="s">
        <v>286</v>
      </c>
      <c r="H427" s="180"/>
      <c r="I427" s="191">
        <v>97334.43</v>
      </c>
      <c r="J427" s="192" t="s">
        <v>13</v>
      </c>
    </row>
    <row r="428" spans="1:10">
      <c r="A428" s="176"/>
      <c r="B428" s="184"/>
      <c r="C428" s="184"/>
      <c r="D428" s="184"/>
      <c r="E428" s="184"/>
      <c r="F428" s="184"/>
      <c r="G428" s="184"/>
      <c r="H428" s="175">
        <v>18573.12</v>
      </c>
      <c r="I428" s="191">
        <v>260194.7</v>
      </c>
      <c r="J428" s="192" t="s">
        <v>13</v>
      </c>
    </row>
    <row r="429" spans="1:10">
      <c r="A429" s="176"/>
      <c r="B429" s="184"/>
      <c r="C429" s="184"/>
      <c r="D429" s="184"/>
      <c r="E429" s="184"/>
      <c r="F429" s="184"/>
      <c r="G429" s="184"/>
      <c r="H429" s="180"/>
      <c r="I429" s="191">
        <v>38933.77</v>
      </c>
      <c r="J429" s="192" t="s">
        <v>13</v>
      </c>
    </row>
    <row r="430" spans="1:10">
      <c r="A430" s="176"/>
      <c r="B430" s="184"/>
      <c r="C430" s="184"/>
      <c r="D430" s="184"/>
      <c r="E430" s="184"/>
      <c r="F430" s="184"/>
      <c r="G430" s="184"/>
      <c r="H430" s="180"/>
      <c r="I430" s="191">
        <v>2396.66</v>
      </c>
      <c r="J430" s="192" t="s">
        <v>13</v>
      </c>
    </row>
    <row r="431" spans="1:10">
      <c r="A431" s="176"/>
      <c r="B431" s="184"/>
      <c r="C431" s="184"/>
      <c r="D431" s="184"/>
      <c r="E431" s="184"/>
      <c r="F431" s="184"/>
      <c r="G431" s="184"/>
      <c r="H431" s="180"/>
      <c r="I431" s="191">
        <v>58400.66</v>
      </c>
      <c r="J431" s="192" t="s">
        <v>13</v>
      </c>
    </row>
    <row r="432" spans="1:10">
      <c r="A432" s="176"/>
      <c r="B432" s="184"/>
      <c r="C432" s="184"/>
      <c r="D432" s="184"/>
      <c r="E432" s="184"/>
      <c r="F432" s="184"/>
      <c r="G432" s="184"/>
      <c r="H432" s="180"/>
      <c r="I432" s="191">
        <v>983653.24</v>
      </c>
      <c r="J432" s="192" t="s">
        <v>13</v>
      </c>
    </row>
    <row r="433" spans="1:10">
      <c r="A433" s="176"/>
      <c r="B433" s="184"/>
      <c r="C433" s="184"/>
      <c r="D433" s="184"/>
      <c r="E433" s="184"/>
      <c r="F433" s="184"/>
      <c r="G433" s="184"/>
      <c r="H433" s="180"/>
      <c r="I433" s="191">
        <v>849660.3</v>
      </c>
      <c r="J433" s="192" t="s">
        <v>13</v>
      </c>
    </row>
    <row r="434" spans="1:10">
      <c r="A434" s="176"/>
      <c r="B434" s="184"/>
      <c r="C434" s="184"/>
      <c r="D434" s="184"/>
      <c r="E434" s="184"/>
      <c r="F434" s="184"/>
      <c r="G434" s="184"/>
      <c r="H434" s="180"/>
      <c r="I434" s="191">
        <v>1713.3</v>
      </c>
      <c r="J434" s="192" t="s">
        <v>13</v>
      </c>
    </row>
    <row r="435" spans="1:10">
      <c r="A435" s="178"/>
      <c r="B435" s="185"/>
      <c r="C435" s="185"/>
      <c r="D435" s="185"/>
      <c r="E435" s="185"/>
      <c r="F435" s="185"/>
      <c r="G435" s="185"/>
      <c r="H435" s="180"/>
      <c r="I435" s="191">
        <v>540438.51</v>
      </c>
      <c r="J435" s="192" t="s">
        <v>13</v>
      </c>
    </row>
    <row r="436" spans="1:10">
      <c r="A436" s="181">
        <f>+MAX(A$2:A435)+1</f>
        <v>134</v>
      </c>
      <c r="B436" s="182" t="s">
        <v>287</v>
      </c>
      <c r="C436" s="182" t="s">
        <v>288</v>
      </c>
      <c r="D436" s="182" t="s">
        <v>288</v>
      </c>
      <c r="E436" s="182" t="s">
        <v>288</v>
      </c>
      <c r="F436" s="182" t="s">
        <v>288</v>
      </c>
      <c r="G436" s="182" t="s">
        <v>288</v>
      </c>
      <c r="H436" s="175">
        <v>17</v>
      </c>
      <c r="I436" s="180"/>
      <c r="J436" s="192" t="s">
        <v>13</v>
      </c>
    </row>
    <row r="437" spans="1:10">
      <c r="A437" s="181">
        <f>+MAX(A$2:A436)+1</f>
        <v>135</v>
      </c>
      <c r="B437" s="186" t="s">
        <v>289</v>
      </c>
      <c r="C437" s="186" t="s">
        <v>290</v>
      </c>
      <c r="D437" s="186" t="s">
        <v>290</v>
      </c>
      <c r="E437" s="186" t="s">
        <v>290</v>
      </c>
      <c r="F437" s="186" t="s">
        <v>290</v>
      </c>
      <c r="G437" s="186" t="s">
        <v>290</v>
      </c>
      <c r="H437" s="180"/>
      <c r="I437" s="191">
        <v>64.24</v>
      </c>
      <c r="J437" s="192" t="s">
        <v>13</v>
      </c>
    </row>
    <row r="438" spans="1:10">
      <c r="A438" s="181">
        <f>+MAX(A$2:A437)+1</f>
        <v>136</v>
      </c>
      <c r="B438" s="186" t="s">
        <v>291</v>
      </c>
      <c r="C438" s="186" t="s">
        <v>292</v>
      </c>
      <c r="D438" s="186" t="s">
        <v>292</v>
      </c>
      <c r="E438" s="186" t="s">
        <v>292</v>
      </c>
      <c r="F438" s="186" t="s">
        <v>292</v>
      </c>
      <c r="G438" s="186" t="s">
        <v>292</v>
      </c>
      <c r="H438" s="180"/>
      <c r="I438" s="191">
        <v>77354.08</v>
      </c>
      <c r="J438" s="192" t="s">
        <v>13</v>
      </c>
    </row>
    <row r="439" spans="1:10">
      <c r="A439" s="56">
        <f>+MAX(A$2:A438)+1</f>
        <v>137</v>
      </c>
      <c r="B439" s="56" t="s">
        <v>293</v>
      </c>
      <c r="C439" s="56" t="s">
        <v>294</v>
      </c>
      <c r="D439" s="56" t="s">
        <v>294</v>
      </c>
      <c r="E439" s="56" t="s">
        <v>294</v>
      </c>
      <c r="F439" s="56" t="s">
        <v>294</v>
      </c>
      <c r="G439" s="56" t="s">
        <v>294</v>
      </c>
      <c r="H439" s="187" t="s">
        <v>295</v>
      </c>
      <c r="I439" s="195">
        <v>1102.55</v>
      </c>
      <c r="J439" s="52" t="s">
        <v>13</v>
      </c>
    </row>
    <row r="440" spans="1:10">
      <c r="A440" s="60"/>
      <c r="B440" s="60"/>
      <c r="C440" s="60"/>
      <c r="D440" s="60"/>
      <c r="E440" s="60"/>
      <c r="F440" s="60"/>
      <c r="G440" s="60"/>
      <c r="H440" s="188">
        <v>75</v>
      </c>
      <c r="I440" s="194">
        <v>412.5</v>
      </c>
      <c r="J440" s="52"/>
    </row>
    <row r="441" spans="1:10">
      <c r="A441" s="60"/>
      <c r="B441" s="60"/>
      <c r="C441" s="60"/>
      <c r="D441" s="60"/>
      <c r="E441" s="60"/>
      <c r="F441" s="60"/>
      <c r="G441" s="60"/>
      <c r="H441" s="187" t="s">
        <v>296</v>
      </c>
      <c r="I441" s="194">
        <v>441.02</v>
      </c>
      <c r="J441" s="52"/>
    </row>
    <row r="442" spans="1:10">
      <c r="A442" s="60"/>
      <c r="B442" s="60"/>
      <c r="C442" s="60"/>
      <c r="D442" s="60"/>
      <c r="E442" s="60"/>
      <c r="F442" s="60"/>
      <c r="G442" s="60"/>
      <c r="H442" s="188">
        <v>112</v>
      </c>
      <c r="I442" s="194">
        <v>616</v>
      </c>
      <c r="J442" s="52"/>
    </row>
    <row r="443" spans="1:10">
      <c r="A443" s="60"/>
      <c r="B443" s="60"/>
      <c r="C443" s="60"/>
      <c r="D443" s="60"/>
      <c r="E443" s="60"/>
      <c r="F443" s="60"/>
      <c r="G443" s="60"/>
      <c r="H443" s="187" t="s">
        <v>297</v>
      </c>
      <c r="I443" s="194">
        <v>661.54</v>
      </c>
      <c r="J443" s="52"/>
    </row>
    <row r="444" spans="1:10">
      <c r="A444" s="60"/>
      <c r="B444" s="60"/>
      <c r="C444" s="60"/>
      <c r="D444" s="60"/>
      <c r="E444" s="60"/>
      <c r="F444" s="60"/>
      <c r="G444" s="60"/>
      <c r="H444" s="188">
        <v>5230.27</v>
      </c>
      <c r="I444" s="194">
        <v>1957.5</v>
      </c>
      <c r="J444" s="52"/>
    </row>
    <row r="445" spans="1:10">
      <c r="A445" s="60"/>
      <c r="B445" s="60"/>
      <c r="C445" s="60"/>
      <c r="D445" s="60"/>
      <c r="E445" s="60"/>
      <c r="F445" s="60"/>
      <c r="G445" s="60"/>
      <c r="H445" s="188">
        <v>105.6</v>
      </c>
      <c r="I445" s="194">
        <v>348.4</v>
      </c>
      <c r="J445" s="52"/>
    </row>
    <row r="446" spans="1:10">
      <c r="A446" s="64"/>
      <c r="B446" s="64"/>
      <c r="C446" s="64"/>
      <c r="D446" s="64"/>
      <c r="E446" s="64"/>
      <c r="F446" s="64"/>
      <c r="G446" s="64"/>
      <c r="H446" s="189" t="s">
        <v>298</v>
      </c>
      <c r="I446" s="194">
        <v>22051</v>
      </c>
      <c r="J446" s="52"/>
    </row>
    <row r="447" spans="1:10">
      <c r="A447" s="52">
        <f>+MAX(A$2:A446)+1</f>
        <v>138</v>
      </c>
      <c r="B447" s="52" t="s">
        <v>299</v>
      </c>
      <c r="C447" s="190" t="s">
        <v>300</v>
      </c>
      <c r="D447" s="190" t="s">
        <v>300</v>
      </c>
      <c r="E447" s="190" t="s">
        <v>300</v>
      </c>
      <c r="F447" s="190" t="s">
        <v>300</v>
      </c>
      <c r="G447" s="190" t="s">
        <v>300</v>
      </c>
      <c r="H447" s="188"/>
      <c r="I447" s="189" t="s">
        <v>301</v>
      </c>
      <c r="J447" s="52" t="s">
        <v>13</v>
      </c>
    </row>
    <row r="448" spans="1:10">
      <c r="A448" s="56">
        <f>+MAX(A$2:A447)+1</f>
        <v>139</v>
      </c>
      <c r="B448" s="56" t="s">
        <v>302</v>
      </c>
      <c r="C448" s="135" t="s">
        <v>303</v>
      </c>
      <c r="D448" s="135" t="s">
        <v>303</v>
      </c>
      <c r="E448" s="135" t="s">
        <v>303</v>
      </c>
      <c r="F448" s="135" t="s">
        <v>303</v>
      </c>
      <c r="G448" s="135" t="s">
        <v>303</v>
      </c>
      <c r="H448" s="188"/>
      <c r="I448" s="194">
        <v>84840</v>
      </c>
      <c r="J448" s="52" t="s">
        <v>304</v>
      </c>
    </row>
    <row r="449" spans="1:10">
      <c r="A449" s="60"/>
      <c r="B449" s="60"/>
      <c r="C449" s="138"/>
      <c r="D449" s="138"/>
      <c r="E449" s="138"/>
      <c r="F449" s="138"/>
      <c r="G449" s="138"/>
      <c r="H449" s="188"/>
      <c r="I449" s="194">
        <v>3175</v>
      </c>
      <c r="J449" s="52"/>
    </row>
    <row r="450" spans="1:10">
      <c r="A450" s="64"/>
      <c r="B450" s="64"/>
      <c r="C450" s="137"/>
      <c r="D450" s="137"/>
      <c r="E450" s="137"/>
      <c r="F450" s="137"/>
      <c r="G450" s="137"/>
      <c r="H450" s="188"/>
      <c r="I450" s="194">
        <v>461249.1</v>
      </c>
      <c r="J450" s="52"/>
    </row>
    <row r="451" spans="1:10">
      <c r="A451" s="56">
        <f>+MAX(A$2:A450)+1</f>
        <v>140</v>
      </c>
      <c r="B451" s="56" t="s">
        <v>305</v>
      </c>
      <c r="C451" s="135" t="s">
        <v>306</v>
      </c>
      <c r="D451" s="135" t="s">
        <v>306</v>
      </c>
      <c r="E451" s="135" t="s">
        <v>306</v>
      </c>
      <c r="F451" s="135" t="s">
        <v>306</v>
      </c>
      <c r="G451" s="135" t="s">
        <v>306</v>
      </c>
      <c r="H451" s="188"/>
      <c r="I451" s="194">
        <v>4000</v>
      </c>
      <c r="J451" s="52" t="s">
        <v>304</v>
      </c>
    </row>
    <row r="452" spans="1:10">
      <c r="A452" s="64"/>
      <c r="B452" s="64"/>
      <c r="C452" s="137"/>
      <c r="D452" s="137"/>
      <c r="E452" s="137"/>
      <c r="F452" s="137"/>
      <c r="G452" s="137"/>
      <c r="H452" s="188"/>
      <c r="I452" s="194">
        <v>16.8</v>
      </c>
      <c r="J452" s="52"/>
    </row>
    <row r="453" spans="1:10">
      <c r="A453" s="56">
        <f>+MAX(A$2:A452)+1</f>
        <v>141</v>
      </c>
      <c r="B453" s="56" t="s">
        <v>307</v>
      </c>
      <c r="C453" s="135" t="s">
        <v>308</v>
      </c>
      <c r="D453" s="135" t="s">
        <v>308</v>
      </c>
      <c r="E453" s="135" t="s">
        <v>308</v>
      </c>
      <c r="F453" s="135" t="s">
        <v>308</v>
      </c>
      <c r="G453" s="135" t="s">
        <v>308</v>
      </c>
      <c r="H453" s="188"/>
      <c r="I453" s="194">
        <v>62619.07</v>
      </c>
      <c r="J453" s="52" t="s">
        <v>304</v>
      </c>
    </row>
    <row r="454" spans="1:10">
      <c r="A454" s="60"/>
      <c r="B454" s="60"/>
      <c r="C454" s="138"/>
      <c r="D454" s="138"/>
      <c r="E454" s="138"/>
      <c r="F454" s="138"/>
      <c r="G454" s="138"/>
      <c r="H454" s="188"/>
      <c r="I454" s="194">
        <v>13276.44</v>
      </c>
      <c r="J454" s="52"/>
    </row>
    <row r="455" spans="1:10">
      <c r="A455" s="60"/>
      <c r="B455" s="60"/>
      <c r="C455" s="138"/>
      <c r="D455" s="138"/>
      <c r="E455" s="138"/>
      <c r="F455" s="138"/>
      <c r="G455" s="138"/>
      <c r="H455" s="188"/>
      <c r="I455" s="189" t="s">
        <v>309</v>
      </c>
      <c r="J455" s="52"/>
    </row>
    <row r="456" spans="1:10">
      <c r="A456" s="60"/>
      <c r="B456" s="60"/>
      <c r="C456" s="138"/>
      <c r="D456" s="138"/>
      <c r="E456" s="138"/>
      <c r="F456" s="138"/>
      <c r="G456" s="138"/>
      <c r="H456" s="188"/>
      <c r="I456" s="194">
        <v>33202.05</v>
      </c>
      <c r="J456" s="52"/>
    </row>
    <row r="457" spans="1:10">
      <c r="A457" s="60"/>
      <c r="B457" s="60"/>
      <c r="C457" s="138"/>
      <c r="D457" s="138"/>
      <c r="E457" s="138"/>
      <c r="F457" s="138"/>
      <c r="G457" s="138"/>
      <c r="H457" s="188"/>
      <c r="I457" s="189" t="s">
        <v>310</v>
      </c>
      <c r="J457" s="52"/>
    </row>
    <row r="458" spans="1:10">
      <c r="A458" s="64"/>
      <c r="B458" s="64"/>
      <c r="C458" s="137"/>
      <c r="D458" s="137"/>
      <c r="E458" s="137"/>
      <c r="F458" s="137"/>
      <c r="G458" s="137"/>
      <c r="H458" s="188"/>
      <c r="I458" s="189" t="s">
        <v>311</v>
      </c>
      <c r="J458" s="52"/>
    </row>
    <row r="459" spans="1:10">
      <c r="A459" s="56">
        <f>+MAX(A$2:A458)+1</f>
        <v>142</v>
      </c>
      <c r="B459" s="56" t="s">
        <v>312</v>
      </c>
      <c r="C459" s="135" t="s">
        <v>313</v>
      </c>
      <c r="D459" s="135" t="s">
        <v>313</v>
      </c>
      <c r="E459" s="135" t="s">
        <v>313</v>
      </c>
      <c r="F459" s="135" t="s">
        <v>313</v>
      </c>
      <c r="G459" s="135" t="s">
        <v>313</v>
      </c>
      <c r="H459" s="188"/>
      <c r="I459" s="194">
        <v>1100</v>
      </c>
      <c r="J459" s="52" t="s">
        <v>13</v>
      </c>
    </row>
    <row r="460" spans="1:10">
      <c r="A460" s="64"/>
      <c r="B460" s="64"/>
      <c r="C460" s="137"/>
      <c r="D460" s="137"/>
      <c r="E460" s="137"/>
      <c r="F460" s="137"/>
      <c r="G460" s="137"/>
      <c r="H460" s="188"/>
      <c r="I460" s="194">
        <v>1540</v>
      </c>
      <c r="J460" s="52"/>
    </row>
    <row r="461" spans="1:10">
      <c r="A461" s="56">
        <f>+MAX(A$2:A460)+1</f>
        <v>143</v>
      </c>
      <c r="B461" s="199" t="s">
        <v>314</v>
      </c>
      <c r="C461" s="135" t="s">
        <v>315</v>
      </c>
      <c r="D461" s="135" t="s">
        <v>315</v>
      </c>
      <c r="E461" s="135" t="s">
        <v>315</v>
      </c>
      <c r="F461" s="135" t="s">
        <v>315</v>
      </c>
      <c r="G461" s="135" t="s">
        <v>315</v>
      </c>
      <c r="H461" s="188"/>
      <c r="I461" s="194">
        <v>1417.24</v>
      </c>
      <c r="J461" s="52" t="s">
        <v>13</v>
      </c>
    </row>
    <row r="462" spans="1:10">
      <c r="A462" s="60"/>
      <c r="B462" s="200"/>
      <c r="C462" s="138"/>
      <c r="D462" s="138"/>
      <c r="E462" s="138"/>
      <c r="F462" s="138"/>
      <c r="G462" s="138"/>
      <c r="H462" s="188">
        <v>82.5</v>
      </c>
      <c r="I462" s="194">
        <v>825</v>
      </c>
      <c r="J462" s="52"/>
    </row>
    <row r="463" spans="1:10">
      <c r="A463" s="60"/>
      <c r="B463" s="200"/>
      <c r="C463" s="138"/>
      <c r="D463" s="138"/>
      <c r="E463" s="138"/>
      <c r="F463" s="138"/>
      <c r="G463" s="138"/>
      <c r="H463" s="188"/>
      <c r="I463" s="194">
        <v>566.89</v>
      </c>
      <c r="J463" s="52"/>
    </row>
    <row r="464" spans="1:10">
      <c r="A464" s="60"/>
      <c r="B464" s="200"/>
      <c r="C464" s="138"/>
      <c r="D464" s="138"/>
      <c r="E464" s="138"/>
      <c r="F464" s="138"/>
      <c r="G464" s="138"/>
      <c r="H464" s="188">
        <v>105</v>
      </c>
      <c r="I464" s="194">
        <v>1050</v>
      </c>
      <c r="J464" s="52"/>
    </row>
    <row r="465" spans="1:10">
      <c r="A465" s="60"/>
      <c r="B465" s="200"/>
      <c r="C465" s="138"/>
      <c r="D465" s="138"/>
      <c r="E465" s="138"/>
      <c r="F465" s="138"/>
      <c r="G465" s="138"/>
      <c r="H465" s="188"/>
      <c r="I465" s="194">
        <v>850.35</v>
      </c>
      <c r="J465" s="52"/>
    </row>
    <row r="466" spans="1:10">
      <c r="A466" s="64"/>
      <c r="B466" s="201"/>
      <c r="C466" s="137"/>
      <c r="D466" s="137"/>
      <c r="E466" s="137"/>
      <c r="F466" s="137"/>
      <c r="G466" s="137"/>
      <c r="H466" s="188"/>
      <c r="I466" s="194">
        <v>42.5</v>
      </c>
      <c r="J466" s="52"/>
    </row>
    <row r="467" spans="1:10">
      <c r="A467" s="52">
        <f>+MAX(A$2:A466)+1</f>
        <v>144</v>
      </c>
      <c r="B467" s="202" t="s">
        <v>316</v>
      </c>
      <c r="C467" s="190" t="s">
        <v>317</v>
      </c>
      <c r="D467" s="190" t="s">
        <v>317</v>
      </c>
      <c r="E467" s="190" t="s">
        <v>317</v>
      </c>
      <c r="F467" s="190" t="s">
        <v>317</v>
      </c>
      <c r="G467" s="190" t="s">
        <v>317</v>
      </c>
      <c r="H467" s="188">
        <v>1250</v>
      </c>
      <c r="I467" s="194">
        <v>4000</v>
      </c>
      <c r="J467" s="52" t="s">
        <v>13</v>
      </c>
    </row>
    <row r="468" spans="1:10">
      <c r="A468" s="56">
        <f>+MAX(A$2:A467)+1</f>
        <v>145</v>
      </c>
      <c r="B468" s="203" t="s">
        <v>318</v>
      </c>
      <c r="C468" s="135" t="s">
        <v>319</v>
      </c>
      <c r="D468" s="135" t="s">
        <v>319</v>
      </c>
      <c r="E468" s="135" t="s">
        <v>319</v>
      </c>
      <c r="F468" s="135" t="s">
        <v>319</v>
      </c>
      <c r="G468" s="135" t="s">
        <v>319</v>
      </c>
      <c r="H468" s="188"/>
      <c r="I468" s="194">
        <v>72693.85</v>
      </c>
      <c r="J468" s="52" t="s">
        <v>13</v>
      </c>
    </row>
    <row r="469" spans="1:10">
      <c r="A469" s="60"/>
      <c r="B469" s="204"/>
      <c r="C469" s="138"/>
      <c r="D469" s="138"/>
      <c r="E469" s="138"/>
      <c r="F469" s="138"/>
      <c r="G469" s="138"/>
      <c r="H469" s="188">
        <v>4000</v>
      </c>
      <c r="I469" s="194">
        <v>40000</v>
      </c>
      <c r="J469" s="52"/>
    </row>
    <row r="470" spans="1:10">
      <c r="A470" s="60"/>
      <c r="B470" s="204"/>
      <c r="C470" s="138"/>
      <c r="D470" s="138"/>
      <c r="E470" s="138"/>
      <c r="F470" s="138"/>
      <c r="G470" s="138"/>
      <c r="H470" s="188"/>
      <c r="I470" s="194">
        <v>29077.49</v>
      </c>
      <c r="J470" s="52"/>
    </row>
    <row r="471" spans="1:10">
      <c r="A471" s="60"/>
      <c r="B471" s="204"/>
      <c r="C471" s="138"/>
      <c r="D471" s="138"/>
      <c r="E471" s="138"/>
      <c r="F471" s="138"/>
      <c r="G471" s="138"/>
      <c r="H471" s="188">
        <v>840</v>
      </c>
      <c r="I471" s="194">
        <v>8400</v>
      </c>
      <c r="J471" s="52"/>
    </row>
    <row r="472" spans="1:10">
      <c r="A472" s="60"/>
      <c r="B472" s="204"/>
      <c r="C472" s="138"/>
      <c r="D472" s="138"/>
      <c r="E472" s="138"/>
      <c r="F472" s="138"/>
      <c r="G472" s="138"/>
      <c r="H472" s="188"/>
      <c r="I472" s="194">
        <v>43616.62</v>
      </c>
      <c r="J472" s="52"/>
    </row>
    <row r="473" spans="1:10">
      <c r="A473" s="60"/>
      <c r="B473" s="204"/>
      <c r="C473" s="138"/>
      <c r="D473" s="138"/>
      <c r="E473" s="138"/>
      <c r="F473" s="138"/>
      <c r="G473" s="138"/>
      <c r="H473" s="188"/>
      <c r="I473" s="194">
        <v>4905.1</v>
      </c>
      <c r="J473" s="52"/>
    </row>
    <row r="474" spans="1:10">
      <c r="A474" s="60"/>
      <c r="B474" s="204"/>
      <c r="C474" s="138"/>
      <c r="D474" s="138"/>
      <c r="E474" s="138"/>
      <c r="F474" s="138"/>
      <c r="G474" s="138"/>
      <c r="H474" s="188"/>
      <c r="I474" s="194">
        <v>1141540.57</v>
      </c>
      <c r="J474" s="52"/>
    </row>
    <row r="475" spans="1:10">
      <c r="A475" s="64"/>
      <c r="B475" s="205"/>
      <c r="C475" s="137"/>
      <c r="D475" s="137"/>
      <c r="E475" s="137"/>
      <c r="F475" s="137"/>
      <c r="G475" s="137"/>
      <c r="H475" s="188"/>
      <c r="I475" s="194">
        <v>313499.03</v>
      </c>
      <c r="J475" s="52"/>
    </row>
    <row r="476" spans="1:10">
      <c r="A476" s="56">
        <f>+MAX(A$2:A475)+1</f>
        <v>146</v>
      </c>
      <c r="B476" s="206" t="s">
        <v>320</v>
      </c>
      <c r="C476" s="135" t="s">
        <v>321</v>
      </c>
      <c r="D476" s="135" t="s">
        <v>321</v>
      </c>
      <c r="E476" s="135" t="s">
        <v>321</v>
      </c>
      <c r="F476" s="135" t="s">
        <v>321</v>
      </c>
      <c r="G476" s="135" t="s">
        <v>321</v>
      </c>
      <c r="H476" s="188"/>
      <c r="I476" s="194">
        <v>4855.55</v>
      </c>
      <c r="J476" s="52" t="s">
        <v>304</v>
      </c>
    </row>
    <row r="477" spans="1:10">
      <c r="A477" s="60"/>
      <c r="B477" s="207"/>
      <c r="C477" s="138"/>
      <c r="D477" s="138"/>
      <c r="E477" s="138"/>
      <c r="F477" s="138"/>
      <c r="G477" s="138"/>
      <c r="H477" s="188"/>
      <c r="I477" s="194">
        <v>4855.55</v>
      </c>
      <c r="J477" s="52"/>
    </row>
    <row r="478" spans="1:10">
      <c r="A478" s="60"/>
      <c r="B478" s="207"/>
      <c r="C478" s="138"/>
      <c r="D478" s="138"/>
      <c r="E478" s="138"/>
      <c r="F478" s="138"/>
      <c r="G478" s="138"/>
      <c r="H478" s="188"/>
      <c r="I478" s="194">
        <v>80128.95</v>
      </c>
      <c r="J478" s="52"/>
    </row>
    <row r="479" spans="1:10">
      <c r="A479" s="60"/>
      <c r="B479" s="207"/>
      <c r="C479" s="138"/>
      <c r="D479" s="138"/>
      <c r="E479" s="138"/>
      <c r="F479" s="138"/>
      <c r="G479" s="138"/>
      <c r="H479" s="188"/>
      <c r="I479" s="194">
        <v>14566.67</v>
      </c>
      <c r="J479" s="52"/>
    </row>
    <row r="480" spans="1:10">
      <c r="A480" s="60"/>
      <c r="B480" s="207"/>
      <c r="C480" s="138"/>
      <c r="D480" s="138"/>
      <c r="E480" s="138"/>
      <c r="F480" s="138"/>
      <c r="G480" s="138"/>
      <c r="H480" s="188"/>
      <c r="I480" s="189" t="s">
        <v>322</v>
      </c>
      <c r="J480" s="52"/>
    </row>
    <row r="481" spans="1:10">
      <c r="A481" s="64"/>
      <c r="B481" s="208"/>
      <c r="C481" s="137"/>
      <c r="D481" s="137"/>
      <c r="E481" s="137"/>
      <c r="F481" s="137"/>
      <c r="G481" s="137"/>
      <c r="H481" s="188"/>
      <c r="I481" s="216">
        <v>197085.6</v>
      </c>
      <c r="J481" s="52"/>
    </row>
    <row r="482" spans="1:10">
      <c r="A482" s="56">
        <f>+MAX(A$2:A481)+1</f>
        <v>147</v>
      </c>
      <c r="B482" s="209" t="s">
        <v>323</v>
      </c>
      <c r="C482" s="135" t="s">
        <v>324</v>
      </c>
      <c r="D482" s="135" t="s">
        <v>324</v>
      </c>
      <c r="E482" s="135" t="s">
        <v>324</v>
      </c>
      <c r="F482" s="135" t="s">
        <v>324</v>
      </c>
      <c r="G482" s="135" t="s">
        <v>324</v>
      </c>
      <c r="H482" s="188"/>
      <c r="I482" s="194">
        <v>63126.61</v>
      </c>
      <c r="J482" s="52" t="s">
        <v>304</v>
      </c>
    </row>
    <row r="483" spans="1:10">
      <c r="A483" s="60"/>
      <c r="B483" s="210"/>
      <c r="C483" s="138"/>
      <c r="D483" s="138"/>
      <c r="E483" s="138"/>
      <c r="F483" s="138"/>
      <c r="G483" s="138"/>
      <c r="H483" s="188"/>
      <c r="I483" s="194">
        <v>182610</v>
      </c>
      <c r="J483" s="52"/>
    </row>
    <row r="484" spans="1:10">
      <c r="A484" s="60"/>
      <c r="B484" s="210"/>
      <c r="C484" s="138"/>
      <c r="D484" s="138"/>
      <c r="E484" s="138"/>
      <c r="F484" s="138"/>
      <c r="G484" s="138"/>
      <c r="H484" s="188"/>
      <c r="I484" s="194">
        <v>25250.62</v>
      </c>
      <c r="J484" s="52"/>
    </row>
    <row r="485" spans="1:10">
      <c r="A485" s="60"/>
      <c r="B485" s="210"/>
      <c r="C485" s="138"/>
      <c r="D485" s="138"/>
      <c r="E485" s="138"/>
      <c r="F485" s="138"/>
      <c r="G485" s="138"/>
      <c r="H485" s="188"/>
      <c r="I485" s="194">
        <v>53855.55</v>
      </c>
      <c r="J485" s="52"/>
    </row>
    <row r="486" spans="1:10">
      <c r="A486" s="60"/>
      <c r="B486" s="210"/>
      <c r="C486" s="138"/>
      <c r="D486" s="138"/>
      <c r="E486" s="138"/>
      <c r="F486" s="138"/>
      <c r="G486" s="138"/>
      <c r="H486" s="188"/>
      <c r="I486" s="194">
        <v>37875.97</v>
      </c>
      <c r="J486" s="52"/>
    </row>
    <row r="487" spans="1:10">
      <c r="A487" s="60"/>
      <c r="B487" s="210"/>
      <c r="C487" s="138"/>
      <c r="D487" s="138"/>
      <c r="E487" s="138"/>
      <c r="F487" s="138"/>
      <c r="G487" s="138"/>
      <c r="H487" s="188"/>
      <c r="I487" s="194">
        <v>15802.15</v>
      </c>
      <c r="J487" s="52"/>
    </row>
    <row r="488" spans="1:10">
      <c r="A488" s="60"/>
      <c r="B488" s="210"/>
      <c r="C488" s="138"/>
      <c r="D488" s="138"/>
      <c r="E488" s="138"/>
      <c r="F488" s="138"/>
      <c r="G488" s="138"/>
      <c r="H488" s="188"/>
      <c r="I488" s="194">
        <v>165125.84</v>
      </c>
      <c r="J488" s="52"/>
    </row>
    <row r="489" spans="1:10">
      <c r="A489" s="60"/>
      <c r="B489" s="210"/>
      <c r="C489" s="138"/>
      <c r="D489" s="138"/>
      <c r="E489" s="138"/>
      <c r="F489" s="138"/>
      <c r="G489" s="138"/>
      <c r="H489" s="188"/>
      <c r="I489" s="189" t="s">
        <v>325</v>
      </c>
      <c r="J489" s="52"/>
    </row>
    <row r="490" spans="1:10">
      <c r="A490" s="64"/>
      <c r="B490" s="211"/>
      <c r="C490" s="137"/>
      <c r="D490" s="137"/>
      <c r="E490" s="137"/>
      <c r="F490" s="137"/>
      <c r="G490" s="137"/>
      <c r="H490" s="188"/>
      <c r="I490" s="189" t="s">
        <v>326</v>
      </c>
      <c r="J490" s="52"/>
    </row>
    <row r="491" spans="1:10">
      <c r="A491" s="56">
        <f>+MAX(A$2:A490)+1</f>
        <v>148</v>
      </c>
      <c r="B491" s="212" t="s">
        <v>327</v>
      </c>
      <c r="C491" s="135" t="s">
        <v>328</v>
      </c>
      <c r="D491" s="135" t="s">
        <v>328</v>
      </c>
      <c r="E491" s="135" t="s">
        <v>328</v>
      </c>
      <c r="F491" s="135" t="s">
        <v>328</v>
      </c>
      <c r="G491" s="135" t="s">
        <v>328</v>
      </c>
      <c r="H491" s="188"/>
      <c r="I491" s="194">
        <v>600</v>
      </c>
      <c r="J491" s="52" t="s">
        <v>304</v>
      </c>
    </row>
    <row r="492" spans="1:10">
      <c r="A492" s="64"/>
      <c r="B492" s="213"/>
      <c r="C492" s="137"/>
      <c r="D492" s="137"/>
      <c r="E492" s="137"/>
      <c r="F492" s="137"/>
      <c r="G492" s="137"/>
      <c r="H492" s="188"/>
      <c r="I492" s="194">
        <v>105</v>
      </c>
      <c r="J492" s="52"/>
    </row>
    <row r="493" spans="1:10">
      <c r="A493" s="56">
        <f>+MAX(A$2:A492)+1</f>
        <v>149</v>
      </c>
      <c r="B493" s="199" t="s">
        <v>329</v>
      </c>
      <c r="C493" s="135" t="s">
        <v>330</v>
      </c>
      <c r="D493" s="135" t="s">
        <v>330</v>
      </c>
      <c r="E493" s="135" t="s">
        <v>330</v>
      </c>
      <c r="F493" s="135" t="s">
        <v>330</v>
      </c>
      <c r="G493" s="135" t="s">
        <v>330</v>
      </c>
      <c r="H493" s="188"/>
      <c r="I493" s="194">
        <v>45</v>
      </c>
      <c r="J493" s="52" t="s">
        <v>304</v>
      </c>
    </row>
    <row r="494" spans="1:10">
      <c r="A494" s="64"/>
      <c r="B494" s="201"/>
      <c r="C494" s="137"/>
      <c r="D494" s="137"/>
      <c r="E494" s="137"/>
      <c r="F494" s="137"/>
      <c r="G494" s="137"/>
      <c r="H494" s="188"/>
      <c r="I494" s="194">
        <v>105</v>
      </c>
      <c r="J494" s="52"/>
    </row>
    <row r="495" spans="1:10">
      <c r="A495" s="56">
        <f>+MAX(A$2:A494)+1</f>
        <v>150</v>
      </c>
      <c r="B495" s="214" t="s">
        <v>331</v>
      </c>
      <c r="C495" s="135" t="s">
        <v>332</v>
      </c>
      <c r="D495" s="135" t="s">
        <v>332</v>
      </c>
      <c r="E495" s="135" t="s">
        <v>332</v>
      </c>
      <c r="F495" s="135" t="s">
        <v>332</v>
      </c>
      <c r="G495" s="135" t="s">
        <v>332</v>
      </c>
      <c r="H495" s="188"/>
      <c r="I495" s="194">
        <v>2310</v>
      </c>
      <c r="J495" s="52" t="s">
        <v>13</v>
      </c>
    </row>
    <row r="496" spans="1:10">
      <c r="A496" s="64"/>
      <c r="B496" s="215"/>
      <c r="C496" s="137"/>
      <c r="D496" s="137"/>
      <c r="E496" s="137"/>
      <c r="F496" s="137"/>
      <c r="G496" s="137"/>
      <c r="H496" s="188"/>
      <c r="I496" s="194">
        <v>770</v>
      </c>
      <c r="J496" s="52"/>
    </row>
    <row r="497" spans="1:10">
      <c r="A497" s="56">
        <f>+MAX(A$2:A496)+1</f>
        <v>151</v>
      </c>
      <c r="B497" s="206" t="s">
        <v>333</v>
      </c>
      <c r="C497" s="135" t="s">
        <v>334</v>
      </c>
      <c r="D497" s="135" t="s">
        <v>334</v>
      </c>
      <c r="E497" s="135" t="s">
        <v>334</v>
      </c>
      <c r="F497" s="135" t="s">
        <v>334</v>
      </c>
      <c r="G497" s="135" t="s">
        <v>334</v>
      </c>
      <c r="H497" s="188"/>
      <c r="I497" s="194">
        <v>16.82</v>
      </c>
      <c r="J497" s="52" t="s">
        <v>13</v>
      </c>
    </row>
    <row r="498" spans="1:10">
      <c r="A498" s="60"/>
      <c r="B498" s="207"/>
      <c r="C498" s="138"/>
      <c r="D498" s="138"/>
      <c r="E498" s="138"/>
      <c r="F498" s="138"/>
      <c r="G498" s="138"/>
      <c r="H498" s="188">
        <v>230.91</v>
      </c>
      <c r="I498" s="194">
        <v>2586.36</v>
      </c>
      <c r="J498" s="52"/>
    </row>
    <row r="499" spans="1:10">
      <c r="A499" s="60"/>
      <c r="B499" s="207"/>
      <c r="C499" s="138"/>
      <c r="D499" s="138"/>
      <c r="E499" s="138"/>
      <c r="F499" s="138"/>
      <c r="G499" s="138"/>
      <c r="H499" s="188">
        <v>384.7</v>
      </c>
      <c r="I499" s="194">
        <v>7.33</v>
      </c>
      <c r="J499" s="52"/>
    </row>
    <row r="500" spans="1:10">
      <c r="A500" s="60"/>
      <c r="B500" s="207"/>
      <c r="C500" s="138"/>
      <c r="D500" s="138"/>
      <c r="E500" s="138"/>
      <c r="F500" s="138"/>
      <c r="G500" s="138"/>
      <c r="H500" s="188"/>
      <c r="I500" s="194">
        <v>4308.64</v>
      </c>
      <c r="J500" s="52"/>
    </row>
    <row r="501" spans="1:10">
      <c r="A501" s="64"/>
      <c r="B501" s="208"/>
      <c r="C501" s="137"/>
      <c r="D501" s="137"/>
      <c r="E501" s="137"/>
      <c r="F501" s="137"/>
      <c r="G501" s="137"/>
      <c r="H501" s="188"/>
      <c r="I501" s="194">
        <v>10.09</v>
      </c>
      <c r="J501" s="52"/>
    </row>
    <row r="502" spans="1:10">
      <c r="A502" s="56">
        <f>+MAX(A$2:A501)+1</f>
        <v>152</v>
      </c>
      <c r="B502" s="212" t="s">
        <v>335</v>
      </c>
      <c r="C502" s="135" t="s">
        <v>336</v>
      </c>
      <c r="D502" s="135" t="s">
        <v>336</v>
      </c>
      <c r="E502" s="135" t="s">
        <v>336</v>
      </c>
      <c r="F502" s="135" t="s">
        <v>336</v>
      </c>
      <c r="G502" s="135" t="s">
        <v>336</v>
      </c>
      <c r="H502" s="188"/>
      <c r="I502" s="194">
        <v>2400</v>
      </c>
      <c r="J502" s="52" t="s">
        <v>337</v>
      </c>
    </row>
    <row r="503" spans="1:10">
      <c r="A503" s="64"/>
      <c r="B503" s="213"/>
      <c r="C503" s="137"/>
      <c r="D503" s="137"/>
      <c r="E503" s="137"/>
      <c r="F503" s="137"/>
      <c r="G503" s="137"/>
      <c r="H503" s="188"/>
      <c r="I503" s="194">
        <v>49</v>
      </c>
      <c r="J503" s="52"/>
    </row>
    <row r="504" spans="1:10">
      <c r="A504" s="56">
        <f>+MAX(A$2:A503)+1</f>
        <v>153</v>
      </c>
      <c r="B504" s="206" t="s">
        <v>338</v>
      </c>
      <c r="C504" s="135" t="s">
        <v>339</v>
      </c>
      <c r="D504" s="135" t="s">
        <v>339</v>
      </c>
      <c r="E504" s="135" t="s">
        <v>339</v>
      </c>
      <c r="F504" s="135" t="s">
        <v>339</v>
      </c>
      <c r="G504" s="135" t="s">
        <v>339</v>
      </c>
      <c r="H504" s="188"/>
      <c r="I504" s="189" t="s">
        <v>340</v>
      </c>
      <c r="J504" s="52" t="s">
        <v>304</v>
      </c>
    </row>
    <row r="505" spans="1:10">
      <c r="A505" s="60"/>
      <c r="B505" s="207"/>
      <c r="C505" s="138"/>
      <c r="D505" s="138"/>
      <c r="E505" s="138"/>
      <c r="F505" s="138"/>
      <c r="G505" s="138"/>
      <c r="H505" s="188"/>
      <c r="I505" s="194">
        <v>1120</v>
      </c>
      <c r="J505" s="52"/>
    </row>
    <row r="506" spans="1:10">
      <c r="A506" s="60"/>
      <c r="B506" s="207"/>
      <c r="C506" s="138"/>
      <c r="D506" s="138"/>
      <c r="E506" s="138"/>
      <c r="F506" s="138"/>
      <c r="G506" s="138"/>
      <c r="H506" s="188"/>
      <c r="I506" s="189" t="s">
        <v>341</v>
      </c>
      <c r="J506" s="52"/>
    </row>
    <row r="507" spans="1:10">
      <c r="A507" s="60"/>
      <c r="B507" s="207"/>
      <c r="C507" s="138"/>
      <c r="D507" s="138"/>
      <c r="E507" s="138"/>
      <c r="F507" s="138"/>
      <c r="G507" s="138"/>
      <c r="H507" s="188"/>
      <c r="I507" s="194">
        <v>224</v>
      </c>
      <c r="J507" s="52"/>
    </row>
    <row r="508" spans="1:10">
      <c r="A508" s="60"/>
      <c r="B508" s="207"/>
      <c r="C508" s="138"/>
      <c r="D508" s="138"/>
      <c r="E508" s="138"/>
      <c r="F508" s="138"/>
      <c r="G508" s="138"/>
      <c r="H508" s="188"/>
      <c r="I508" s="189" t="s">
        <v>342</v>
      </c>
      <c r="J508" s="52"/>
    </row>
    <row r="509" spans="1:10">
      <c r="A509" s="64"/>
      <c r="B509" s="208"/>
      <c r="C509" s="137"/>
      <c r="D509" s="137"/>
      <c r="E509" s="137"/>
      <c r="F509" s="137"/>
      <c r="G509" s="137"/>
      <c r="H509" s="188"/>
      <c r="I509" s="189" t="s">
        <v>343</v>
      </c>
      <c r="J509" s="52"/>
    </row>
    <row r="510" spans="1:10">
      <c r="A510" s="56">
        <f>+MAX(A$2:A509)+1</f>
        <v>154</v>
      </c>
      <c r="B510" s="206" t="s">
        <v>338</v>
      </c>
      <c r="C510" s="135" t="s">
        <v>339</v>
      </c>
      <c r="D510" s="135" t="s">
        <v>339</v>
      </c>
      <c r="E510" s="135" t="s">
        <v>339</v>
      </c>
      <c r="F510" s="135" t="s">
        <v>339</v>
      </c>
      <c r="G510" s="135" t="s">
        <v>339</v>
      </c>
      <c r="H510" s="188"/>
      <c r="I510" s="189" t="s">
        <v>340</v>
      </c>
      <c r="J510" s="52" t="s">
        <v>304</v>
      </c>
    </row>
    <row r="511" spans="1:10">
      <c r="A511" s="60"/>
      <c r="B511" s="207"/>
      <c r="C511" s="138"/>
      <c r="D511" s="138"/>
      <c r="E511" s="138"/>
      <c r="F511" s="138"/>
      <c r="G511" s="138"/>
      <c r="H511" s="188"/>
      <c r="I511" s="194">
        <v>1120</v>
      </c>
      <c r="J511" s="52"/>
    </row>
    <row r="512" spans="1:10">
      <c r="A512" s="60"/>
      <c r="B512" s="207"/>
      <c r="C512" s="138"/>
      <c r="D512" s="138"/>
      <c r="E512" s="138"/>
      <c r="F512" s="138"/>
      <c r="G512" s="138"/>
      <c r="H512" s="188"/>
      <c r="I512" s="189" t="s">
        <v>341</v>
      </c>
      <c r="J512" s="52"/>
    </row>
    <row r="513" spans="1:10">
      <c r="A513" s="60"/>
      <c r="B513" s="207"/>
      <c r="C513" s="138"/>
      <c r="D513" s="138"/>
      <c r="E513" s="138"/>
      <c r="F513" s="138"/>
      <c r="G513" s="138"/>
      <c r="H513" s="188"/>
      <c r="I513" s="194">
        <v>224</v>
      </c>
      <c r="J513" s="52"/>
    </row>
    <row r="514" spans="1:10">
      <c r="A514" s="60"/>
      <c r="B514" s="207"/>
      <c r="C514" s="138"/>
      <c r="D514" s="138"/>
      <c r="E514" s="138"/>
      <c r="F514" s="138"/>
      <c r="G514" s="138"/>
      <c r="H514" s="188"/>
      <c r="I514" s="189" t="s">
        <v>342</v>
      </c>
      <c r="J514" s="52"/>
    </row>
    <row r="515" spans="1:10">
      <c r="A515" s="64"/>
      <c r="B515" s="208"/>
      <c r="C515" s="137"/>
      <c r="D515" s="137"/>
      <c r="E515" s="137"/>
      <c r="F515" s="137"/>
      <c r="G515" s="137"/>
      <c r="H515" s="188"/>
      <c r="I515" s="189" t="s">
        <v>343</v>
      </c>
      <c r="J515" s="52"/>
    </row>
    <row r="516" spans="1:10">
      <c r="A516" s="56">
        <f>+MAX(A$2:A515)+1</f>
        <v>155</v>
      </c>
      <c r="B516" s="289" t="s">
        <v>344</v>
      </c>
      <c r="C516" s="135" t="s">
        <v>345</v>
      </c>
      <c r="D516" s="135" t="s">
        <v>345</v>
      </c>
      <c r="E516" s="135" t="s">
        <v>345</v>
      </c>
      <c r="F516" s="135" t="s">
        <v>345</v>
      </c>
      <c r="G516" s="135" t="s">
        <v>345</v>
      </c>
      <c r="H516" s="218">
        <v>109.42</v>
      </c>
      <c r="I516" s="234" t="s">
        <v>346</v>
      </c>
      <c r="J516" s="52" t="s">
        <v>13</v>
      </c>
    </row>
    <row r="517" spans="1:10">
      <c r="A517" s="60"/>
      <c r="B517" s="219"/>
      <c r="C517" s="138"/>
      <c r="D517" s="138"/>
      <c r="E517" s="138"/>
      <c r="F517" s="138"/>
      <c r="G517" s="138"/>
      <c r="H517" s="188"/>
      <c r="I517" s="234" t="s">
        <v>347</v>
      </c>
      <c r="J517" s="52"/>
    </row>
    <row r="518" spans="1:10">
      <c r="A518" s="64"/>
      <c r="B518" s="220"/>
      <c r="C518" s="137"/>
      <c r="D518" s="137"/>
      <c r="E518" s="137"/>
      <c r="F518" s="137"/>
      <c r="G518" s="137"/>
      <c r="H518" s="188"/>
      <c r="I518" s="234" t="s">
        <v>348</v>
      </c>
      <c r="J518" s="52"/>
    </row>
    <row r="519" spans="1:10">
      <c r="A519" s="56">
        <f>+MAX(A$2:A518)+1</f>
        <v>156</v>
      </c>
      <c r="B519" s="206" t="s">
        <v>349</v>
      </c>
      <c r="C519" s="135" t="s">
        <v>350</v>
      </c>
      <c r="D519" s="135" t="s">
        <v>350</v>
      </c>
      <c r="E519" s="135" t="s">
        <v>350</v>
      </c>
      <c r="F519" s="135" t="s">
        <v>350</v>
      </c>
      <c r="G519" s="135" t="s">
        <v>350</v>
      </c>
      <c r="H519" s="188">
        <v>75</v>
      </c>
      <c r="I519" s="194">
        <v>630.2</v>
      </c>
      <c r="J519" s="52" t="s">
        <v>13</v>
      </c>
    </row>
    <row r="520" spans="1:10">
      <c r="A520" s="64"/>
      <c r="B520" s="208"/>
      <c r="C520" s="137"/>
      <c r="D520" s="137"/>
      <c r="E520" s="137"/>
      <c r="F520" s="137"/>
      <c r="G520" s="137"/>
      <c r="H520" s="188">
        <v>35</v>
      </c>
      <c r="I520" s="194">
        <v>294.1</v>
      </c>
      <c r="J520" s="52"/>
    </row>
    <row r="521" spans="1:10">
      <c r="A521" s="56">
        <f>+MAX(A$2:A520)+1</f>
        <v>157</v>
      </c>
      <c r="B521" s="56" t="s">
        <v>351</v>
      </c>
      <c r="C521" s="135" t="s">
        <v>352</v>
      </c>
      <c r="D521" s="135" t="s">
        <v>352</v>
      </c>
      <c r="E521" s="135" t="s">
        <v>352</v>
      </c>
      <c r="F521" s="135" t="s">
        <v>352</v>
      </c>
      <c r="G521" s="135" t="s">
        <v>352</v>
      </c>
      <c r="H521" s="188">
        <v>71.06</v>
      </c>
      <c r="I521" s="194">
        <v>920.82</v>
      </c>
      <c r="J521" s="52" t="s">
        <v>13</v>
      </c>
    </row>
    <row r="522" spans="1:10">
      <c r="A522" s="60"/>
      <c r="B522" s="60"/>
      <c r="C522" s="138"/>
      <c r="D522" s="138"/>
      <c r="E522" s="138"/>
      <c r="F522" s="138"/>
      <c r="G522" s="138"/>
      <c r="H522" s="188">
        <v>1210</v>
      </c>
      <c r="I522" s="194">
        <v>14892.5</v>
      </c>
      <c r="J522" s="52"/>
    </row>
    <row r="523" spans="1:10">
      <c r="A523" s="60"/>
      <c r="B523" s="60"/>
      <c r="C523" s="138"/>
      <c r="D523" s="138"/>
      <c r="E523" s="138"/>
      <c r="F523" s="138"/>
      <c r="G523" s="138"/>
      <c r="H523" s="188"/>
      <c r="I523" s="234" t="s">
        <v>353</v>
      </c>
      <c r="J523" s="52"/>
    </row>
    <row r="524" spans="1:10">
      <c r="A524" s="60"/>
      <c r="B524" s="60"/>
      <c r="C524" s="138"/>
      <c r="D524" s="138"/>
      <c r="E524" s="138"/>
      <c r="F524" s="138"/>
      <c r="G524" s="138"/>
      <c r="H524" s="188">
        <v>140</v>
      </c>
      <c r="I524" s="194">
        <v>1295</v>
      </c>
      <c r="J524" s="52"/>
    </row>
    <row r="525" spans="1:10">
      <c r="A525" s="60"/>
      <c r="B525" s="60"/>
      <c r="C525" s="138"/>
      <c r="D525" s="138"/>
      <c r="E525" s="138"/>
      <c r="F525" s="138"/>
      <c r="G525" s="138"/>
      <c r="H525" s="188"/>
      <c r="I525" s="234" t="s">
        <v>354</v>
      </c>
      <c r="J525" s="52"/>
    </row>
    <row r="526" spans="1:10">
      <c r="A526" s="64"/>
      <c r="B526" s="64"/>
      <c r="C526" s="137"/>
      <c r="D526" s="137"/>
      <c r="E526" s="137"/>
      <c r="F526" s="137"/>
      <c r="G526" s="137"/>
      <c r="H526" s="188"/>
      <c r="I526" s="194">
        <v>16592.23</v>
      </c>
      <c r="J526" s="52"/>
    </row>
    <row r="527" spans="1:10">
      <c r="A527" s="56">
        <f>+MAX(A$2:A526)+1</f>
        <v>158</v>
      </c>
      <c r="B527" s="206" t="s">
        <v>355</v>
      </c>
      <c r="C527" s="135" t="s">
        <v>356</v>
      </c>
      <c r="D527" s="135" t="s">
        <v>356</v>
      </c>
      <c r="E527" s="135" t="s">
        <v>356</v>
      </c>
      <c r="F527" s="135" t="s">
        <v>356</v>
      </c>
      <c r="G527" s="135" t="s">
        <v>356</v>
      </c>
      <c r="H527" s="188"/>
      <c r="I527" s="194">
        <v>1980</v>
      </c>
      <c r="J527" s="52" t="s">
        <v>13</v>
      </c>
    </row>
    <row r="528" spans="1:10">
      <c r="A528" s="64"/>
      <c r="B528" s="208"/>
      <c r="C528" s="137"/>
      <c r="D528" s="137"/>
      <c r="E528" s="137"/>
      <c r="F528" s="137"/>
      <c r="G528" s="137"/>
      <c r="H528" s="188"/>
      <c r="I528" s="194">
        <v>1008</v>
      </c>
      <c r="J528" s="52"/>
    </row>
    <row r="529" spans="1:10">
      <c r="A529" s="56">
        <f>+MAX(A$2:A528)+1</f>
        <v>159</v>
      </c>
      <c r="B529" s="212" t="s">
        <v>357</v>
      </c>
      <c r="C529" s="135" t="s">
        <v>358</v>
      </c>
      <c r="D529" s="135" t="s">
        <v>358</v>
      </c>
      <c r="E529" s="135" t="s">
        <v>358</v>
      </c>
      <c r="F529" s="135" t="s">
        <v>358</v>
      </c>
      <c r="G529" s="135" t="s">
        <v>358</v>
      </c>
      <c r="H529" s="188"/>
      <c r="I529" s="234" t="s">
        <v>359</v>
      </c>
      <c r="J529" s="52" t="s">
        <v>304</v>
      </c>
    </row>
    <row r="530" spans="1:10">
      <c r="A530" s="60"/>
      <c r="B530" s="221"/>
      <c r="C530" s="138"/>
      <c r="D530" s="138"/>
      <c r="E530" s="138"/>
      <c r="F530" s="138"/>
      <c r="G530" s="138"/>
      <c r="H530" s="188"/>
      <c r="I530" s="194">
        <v>16000</v>
      </c>
      <c r="J530" s="52"/>
    </row>
    <row r="531" spans="1:10">
      <c r="A531" s="60"/>
      <c r="B531" s="221"/>
      <c r="C531" s="138"/>
      <c r="D531" s="138"/>
      <c r="E531" s="138"/>
      <c r="F531" s="138"/>
      <c r="G531" s="138"/>
      <c r="H531" s="188"/>
      <c r="I531" s="234" t="s">
        <v>360</v>
      </c>
      <c r="J531" s="52"/>
    </row>
    <row r="532" spans="1:10">
      <c r="A532" s="60"/>
      <c r="B532" s="221"/>
      <c r="C532" s="138"/>
      <c r="D532" s="138"/>
      <c r="E532" s="138"/>
      <c r="F532" s="138"/>
      <c r="G532" s="138"/>
      <c r="H532" s="188"/>
      <c r="I532" s="194">
        <v>1680</v>
      </c>
      <c r="J532" s="52"/>
    </row>
    <row r="533" spans="1:10">
      <c r="A533" s="64"/>
      <c r="B533" s="213"/>
      <c r="C533" s="137"/>
      <c r="D533" s="137"/>
      <c r="E533" s="137"/>
      <c r="F533" s="137"/>
      <c r="G533" s="137"/>
      <c r="H533" s="188"/>
      <c r="I533" s="234" t="s">
        <v>361</v>
      </c>
      <c r="J533" s="52"/>
    </row>
    <row r="534" spans="1:10">
      <c r="A534" s="56">
        <f>+MAX(A$2:A533)+1</f>
        <v>160</v>
      </c>
      <c r="B534" s="206" t="s">
        <v>362</v>
      </c>
      <c r="C534" s="135" t="s">
        <v>363</v>
      </c>
      <c r="D534" s="135" t="s">
        <v>363</v>
      </c>
      <c r="E534" s="135" t="s">
        <v>363</v>
      </c>
      <c r="F534" s="135" t="s">
        <v>363</v>
      </c>
      <c r="G534" s="135" t="s">
        <v>363</v>
      </c>
      <c r="H534" s="188"/>
      <c r="I534" s="194">
        <v>18008.22</v>
      </c>
      <c r="J534" s="52" t="s">
        <v>13</v>
      </c>
    </row>
    <row r="535" spans="1:10">
      <c r="A535" s="60"/>
      <c r="B535" s="207"/>
      <c r="C535" s="138"/>
      <c r="D535" s="138"/>
      <c r="E535" s="138"/>
      <c r="F535" s="138"/>
      <c r="G535" s="138"/>
      <c r="H535" s="188"/>
      <c r="I535" s="194">
        <v>38439.37</v>
      </c>
      <c r="J535" s="52"/>
    </row>
    <row r="536" spans="1:10">
      <c r="A536" s="60"/>
      <c r="B536" s="207"/>
      <c r="C536" s="138"/>
      <c r="D536" s="138"/>
      <c r="E536" s="138"/>
      <c r="F536" s="138"/>
      <c r="G536" s="138"/>
      <c r="H536" s="188"/>
      <c r="I536" s="194">
        <v>7203.3</v>
      </c>
      <c r="J536" s="52"/>
    </row>
    <row r="537" spans="1:10">
      <c r="A537" s="60"/>
      <c r="B537" s="207"/>
      <c r="C537" s="138"/>
      <c r="D537" s="138"/>
      <c r="E537" s="138"/>
      <c r="F537" s="138"/>
      <c r="G537" s="138"/>
      <c r="H537" s="188"/>
      <c r="I537" s="194">
        <v>2622.21</v>
      </c>
      <c r="J537" s="52"/>
    </row>
    <row r="538" spans="1:10">
      <c r="A538" s="60"/>
      <c r="B538" s="207"/>
      <c r="C538" s="138"/>
      <c r="D538" s="138"/>
      <c r="E538" s="138"/>
      <c r="F538" s="138"/>
      <c r="G538" s="138"/>
      <c r="H538" s="188"/>
      <c r="I538" s="194">
        <v>10804.93</v>
      </c>
      <c r="J538" s="52"/>
    </row>
    <row r="539" spans="1:10">
      <c r="A539" s="60"/>
      <c r="B539" s="207"/>
      <c r="C539" s="138"/>
      <c r="D539" s="138"/>
      <c r="E539" s="138"/>
      <c r="F539" s="138"/>
      <c r="G539" s="138"/>
      <c r="H539" s="188"/>
      <c r="I539" s="194">
        <v>1485954.4</v>
      </c>
      <c r="J539" s="52"/>
    </row>
    <row r="540" spans="1:10">
      <c r="A540" s="60"/>
      <c r="B540" s="207"/>
      <c r="C540" s="138"/>
      <c r="D540" s="138"/>
      <c r="E540" s="138"/>
      <c r="F540" s="138"/>
      <c r="G540" s="138"/>
      <c r="H540" s="188"/>
      <c r="I540" s="194">
        <v>14519.51</v>
      </c>
      <c r="J540" s="52"/>
    </row>
    <row r="541" spans="1:10">
      <c r="A541" s="64"/>
      <c r="B541" s="208"/>
      <c r="C541" s="137"/>
      <c r="D541" s="137"/>
      <c r="E541" s="137"/>
      <c r="F541" s="137"/>
      <c r="G541" s="137"/>
      <c r="H541" s="188"/>
      <c r="I541" s="194">
        <v>207559.23</v>
      </c>
      <c r="J541" s="52"/>
    </row>
    <row r="542" spans="1:10">
      <c r="A542" s="52">
        <f>+MAX(A$2:A541)+1</f>
        <v>161</v>
      </c>
      <c r="B542" s="52" t="s">
        <v>364</v>
      </c>
      <c r="C542" s="190" t="s">
        <v>365</v>
      </c>
      <c r="D542" s="190" t="s">
        <v>365</v>
      </c>
      <c r="E542" s="190" t="s">
        <v>365</v>
      </c>
      <c r="F542" s="190" t="s">
        <v>365</v>
      </c>
      <c r="G542" s="190" t="s">
        <v>365</v>
      </c>
      <c r="H542" s="188"/>
      <c r="I542" s="194">
        <v>1.25</v>
      </c>
      <c r="J542" s="52" t="s">
        <v>13</v>
      </c>
    </row>
    <row r="543" spans="1:10">
      <c r="A543" s="56">
        <f>+MAX(A$2:A542)+1</f>
        <v>162</v>
      </c>
      <c r="B543" s="56" t="s">
        <v>366</v>
      </c>
      <c r="C543" s="135" t="s">
        <v>367</v>
      </c>
      <c r="D543" s="135" t="s">
        <v>367</v>
      </c>
      <c r="E543" s="135" t="s">
        <v>367</v>
      </c>
      <c r="F543" s="135" t="s">
        <v>367</v>
      </c>
      <c r="G543" s="135" t="s">
        <v>367</v>
      </c>
      <c r="H543" s="188"/>
      <c r="I543" s="194">
        <v>1251.48</v>
      </c>
      <c r="J543" s="52"/>
    </row>
    <row r="544" spans="1:10">
      <c r="A544" s="60"/>
      <c r="B544" s="60"/>
      <c r="C544" s="138"/>
      <c r="D544" s="138"/>
      <c r="E544" s="138"/>
      <c r="F544" s="138"/>
      <c r="G544" s="138"/>
      <c r="H544" s="188">
        <v>3600</v>
      </c>
      <c r="I544" s="194">
        <v>5400</v>
      </c>
      <c r="J544" s="52"/>
    </row>
    <row r="545" spans="1:10">
      <c r="A545" s="60"/>
      <c r="B545" s="60"/>
      <c r="C545" s="138"/>
      <c r="D545" s="138"/>
      <c r="E545" s="138"/>
      <c r="F545" s="138"/>
      <c r="G545" s="138"/>
      <c r="H545" s="188"/>
      <c r="I545" s="194">
        <v>500.59</v>
      </c>
      <c r="J545" s="52"/>
    </row>
    <row r="546" spans="1:10">
      <c r="A546" s="60"/>
      <c r="B546" s="60"/>
      <c r="C546" s="138"/>
      <c r="D546" s="138"/>
      <c r="E546" s="138"/>
      <c r="F546" s="138"/>
      <c r="G546" s="138"/>
      <c r="H546" s="188">
        <v>634.16</v>
      </c>
      <c r="I546" s="194">
        <v>951.24</v>
      </c>
      <c r="J546" s="52"/>
    </row>
    <row r="547" spans="1:10">
      <c r="A547" s="60"/>
      <c r="B547" s="60"/>
      <c r="C547" s="138"/>
      <c r="D547" s="138"/>
      <c r="E547" s="138"/>
      <c r="F547" s="138"/>
      <c r="G547" s="138"/>
      <c r="H547" s="188"/>
      <c r="I547" s="194">
        <v>750.89</v>
      </c>
      <c r="J547" s="52"/>
    </row>
    <row r="548" spans="1:10">
      <c r="A548" s="60"/>
      <c r="B548" s="60"/>
      <c r="C548" s="138"/>
      <c r="D548" s="138"/>
      <c r="E548" s="138"/>
      <c r="F548" s="138"/>
      <c r="G548" s="138"/>
      <c r="H548" s="188"/>
      <c r="I548" s="194">
        <v>256355.84</v>
      </c>
      <c r="J548" s="52"/>
    </row>
    <row r="549" spans="1:10">
      <c r="A549" s="60"/>
      <c r="B549" s="60"/>
      <c r="C549" s="138"/>
      <c r="D549" s="138"/>
      <c r="E549" s="138"/>
      <c r="F549" s="138"/>
      <c r="G549" s="138"/>
      <c r="H549" s="188"/>
      <c r="I549" s="194">
        <v>491</v>
      </c>
      <c r="J549" s="52"/>
    </row>
    <row r="550" spans="1:10">
      <c r="A550" s="60"/>
      <c r="B550" s="60"/>
      <c r="C550" s="138"/>
      <c r="D550" s="138"/>
      <c r="E550" s="138"/>
      <c r="F550" s="138"/>
      <c r="G550" s="138"/>
      <c r="H550" s="188"/>
      <c r="I550" s="194">
        <v>6873.3</v>
      </c>
      <c r="J550" s="52"/>
    </row>
    <row r="551" spans="1:10">
      <c r="A551" s="64"/>
      <c r="B551" s="64"/>
      <c r="C551" s="137"/>
      <c r="D551" s="137"/>
      <c r="E551" s="137"/>
      <c r="F551" s="137"/>
      <c r="G551" s="137"/>
      <c r="H551" s="188"/>
      <c r="I551" s="194">
        <v>41580.68</v>
      </c>
      <c r="J551" s="52"/>
    </row>
    <row r="552" spans="1:10">
      <c r="A552" s="52">
        <f>+MAX(A$2:A551)+1</f>
        <v>163</v>
      </c>
      <c r="B552" s="202" t="s">
        <v>368</v>
      </c>
      <c r="C552" s="190" t="s">
        <v>369</v>
      </c>
      <c r="D552" s="190" t="s">
        <v>369</v>
      </c>
      <c r="E552" s="190" t="s">
        <v>369</v>
      </c>
      <c r="F552" s="190" t="s">
        <v>369</v>
      </c>
      <c r="G552" s="190" t="s">
        <v>369</v>
      </c>
      <c r="H552" s="188">
        <v>14085.8</v>
      </c>
      <c r="I552" s="194">
        <v>202831.2</v>
      </c>
      <c r="J552" s="52" t="s">
        <v>13</v>
      </c>
    </row>
    <row r="553" spans="1:10">
      <c r="A553" s="56">
        <f>+MAX(A$2:A552)+1</f>
        <v>164</v>
      </c>
      <c r="B553" s="150" t="s">
        <v>370</v>
      </c>
      <c r="C553" s="135" t="s">
        <v>371</v>
      </c>
      <c r="D553" s="135" t="s">
        <v>371</v>
      </c>
      <c r="E553" s="135" t="s">
        <v>371</v>
      </c>
      <c r="F553" s="135" t="s">
        <v>371</v>
      </c>
      <c r="G553" s="135" t="s">
        <v>371</v>
      </c>
      <c r="H553" s="188"/>
      <c r="I553" s="194">
        <v>24000</v>
      </c>
      <c r="J553" s="52"/>
    </row>
    <row r="554" spans="1:10">
      <c r="A554" s="64"/>
      <c r="B554" s="154"/>
      <c r="C554" s="137"/>
      <c r="D554" s="137"/>
      <c r="E554" s="137"/>
      <c r="F554" s="137"/>
      <c r="G554" s="137"/>
      <c r="H554" s="188"/>
      <c r="I554" s="194">
        <v>560</v>
      </c>
      <c r="J554" s="52"/>
    </row>
    <row r="555" spans="1:10">
      <c r="A555" s="56">
        <f>+MAX(A$2:A554)+1</f>
        <v>165</v>
      </c>
      <c r="B555" s="222" t="s">
        <v>372</v>
      </c>
      <c r="C555" s="223" t="s">
        <v>373</v>
      </c>
      <c r="D555" s="223" t="s">
        <v>373</v>
      </c>
      <c r="E555" s="223" t="s">
        <v>373</v>
      </c>
      <c r="F555" s="223" t="s">
        <v>373</v>
      </c>
      <c r="G555" s="223" t="s">
        <v>373</v>
      </c>
      <c r="H555" s="188"/>
      <c r="I555" s="146" t="s">
        <v>374</v>
      </c>
      <c r="J555" s="52" t="s">
        <v>304</v>
      </c>
    </row>
    <row r="556" spans="1:10">
      <c r="A556" s="60"/>
      <c r="B556" s="224"/>
      <c r="C556" s="225"/>
      <c r="D556" s="225"/>
      <c r="E556" s="225"/>
      <c r="F556" s="225"/>
      <c r="G556" s="225"/>
      <c r="H556" s="188"/>
      <c r="I556" s="146" t="s">
        <v>375</v>
      </c>
      <c r="J556" s="52"/>
    </row>
    <row r="557" spans="1:10">
      <c r="A557" s="60"/>
      <c r="B557" s="224"/>
      <c r="C557" s="225"/>
      <c r="D557" s="225"/>
      <c r="E557" s="225"/>
      <c r="F557" s="225"/>
      <c r="G557" s="225"/>
      <c r="H557" s="188"/>
      <c r="I557" s="146" t="s">
        <v>376</v>
      </c>
      <c r="J557" s="52"/>
    </row>
    <row r="558" spans="1:10">
      <c r="A558" s="60"/>
      <c r="B558" s="224"/>
      <c r="C558" s="225"/>
      <c r="D558" s="225"/>
      <c r="E558" s="225"/>
      <c r="F558" s="225"/>
      <c r="G558" s="225"/>
      <c r="H558" s="188"/>
      <c r="I558" s="146" t="s">
        <v>377</v>
      </c>
      <c r="J558" s="52"/>
    </row>
    <row r="559" spans="1:10">
      <c r="A559" s="64"/>
      <c r="B559" s="226"/>
      <c r="C559" s="227"/>
      <c r="D559" s="227"/>
      <c r="E559" s="227"/>
      <c r="F559" s="227"/>
      <c r="G559" s="227"/>
      <c r="H559" s="188"/>
      <c r="I559" s="146" t="s">
        <v>378</v>
      </c>
      <c r="J559" s="52"/>
    </row>
    <row r="560" spans="1:10">
      <c r="A560" s="56">
        <f>+MAX(A$2:A559)+1</f>
        <v>166</v>
      </c>
      <c r="B560" s="222" t="s">
        <v>379</v>
      </c>
      <c r="C560" s="223">
        <v>9.12105217816004e+17</v>
      </c>
      <c r="D560" s="223" t="s">
        <v>380</v>
      </c>
      <c r="E560" s="223" t="s">
        <v>380</v>
      </c>
      <c r="F560" s="223" t="s">
        <v>380</v>
      </c>
      <c r="G560" s="223" t="s">
        <v>380</v>
      </c>
      <c r="H560" s="188"/>
      <c r="I560" s="194">
        <v>8307.22</v>
      </c>
      <c r="J560" s="52" t="s">
        <v>13</v>
      </c>
    </row>
    <row r="561" spans="1:10">
      <c r="A561" s="60"/>
      <c r="B561" s="224"/>
      <c r="C561" s="225"/>
      <c r="D561" s="225"/>
      <c r="E561" s="225"/>
      <c r="F561" s="225"/>
      <c r="G561" s="225"/>
      <c r="H561" s="188"/>
      <c r="I561" s="194">
        <v>16614.45</v>
      </c>
      <c r="J561" s="52"/>
    </row>
    <row r="562" spans="1:10">
      <c r="A562" s="60"/>
      <c r="B562" s="224"/>
      <c r="C562" s="225"/>
      <c r="D562" s="225"/>
      <c r="E562" s="225"/>
      <c r="F562" s="225"/>
      <c r="G562" s="225"/>
      <c r="H562" s="194"/>
      <c r="I562" s="146">
        <v>24921.68</v>
      </c>
      <c r="J562" s="52"/>
    </row>
    <row r="563" spans="1:10">
      <c r="A563" s="60"/>
      <c r="B563" s="224"/>
      <c r="C563" s="225"/>
      <c r="D563" s="225"/>
      <c r="E563" s="225"/>
      <c r="F563" s="225"/>
      <c r="G563" s="225"/>
      <c r="H563" s="194"/>
      <c r="I563" s="146">
        <v>30113.51</v>
      </c>
      <c r="J563" s="52"/>
    </row>
    <row r="564" spans="1:10">
      <c r="A564" s="60"/>
      <c r="B564" s="224"/>
      <c r="C564" s="225"/>
      <c r="D564" s="225"/>
      <c r="E564" s="225"/>
      <c r="F564" s="225"/>
      <c r="G564" s="225"/>
      <c r="H564" s="194"/>
      <c r="I564" s="194">
        <v>723363.62</v>
      </c>
      <c r="J564" s="52"/>
    </row>
    <row r="565" spans="1:10">
      <c r="A565" s="64"/>
      <c r="B565" s="226"/>
      <c r="C565" s="227"/>
      <c r="D565" s="227"/>
      <c r="E565" s="227"/>
      <c r="F565" s="227"/>
      <c r="G565" s="227"/>
      <c r="H565" s="194"/>
      <c r="I565" s="146" t="s">
        <v>381</v>
      </c>
      <c r="J565" s="52"/>
    </row>
    <row r="566" spans="1:10">
      <c r="A566" s="56">
        <f>+MAX(A$2:A565)+1</f>
        <v>167</v>
      </c>
      <c r="B566" s="222" t="s">
        <v>382</v>
      </c>
      <c r="C566" s="223" t="s">
        <v>383</v>
      </c>
      <c r="D566" s="223" t="s">
        <v>383</v>
      </c>
      <c r="E566" s="223" t="s">
        <v>383</v>
      </c>
      <c r="F566" s="223" t="s">
        <v>383</v>
      </c>
      <c r="G566" s="223" t="s">
        <v>383</v>
      </c>
      <c r="H566" s="228">
        <v>375</v>
      </c>
      <c r="I566" s="236">
        <v>1350</v>
      </c>
      <c r="J566" s="237" t="s">
        <v>13</v>
      </c>
    </row>
    <row r="567" spans="1:10">
      <c r="A567" s="64"/>
      <c r="B567" s="226"/>
      <c r="C567" s="227"/>
      <c r="D567" s="227"/>
      <c r="E567" s="227"/>
      <c r="F567" s="227"/>
      <c r="G567" s="227"/>
      <c r="H567" s="188">
        <v>175</v>
      </c>
      <c r="I567" s="194">
        <v>630</v>
      </c>
      <c r="J567" s="52"/>
    </row>
    <row r="568" spans="1:10">
      <c r="A568" s="56">
        <f>+MAX(A$2:A567)+1</f>
        <v>168</v>
      </c>
      <c r="B568" s="229" t="s">
        <v>384</v>
      </c>
      <c r="C568" s="223" t="s">
        <v>385</v>
      </c>
      <c r="D568" s="223" t="s">
        <v>385</v>
      </c>
      <c r="E568" s="223" t="s">
        <v>385</v>
      </c>
      <c r="F568" s="223" t="s">
        <v>385</v>
      </c>
      <c r="G568" s="223" t="s">
        <v>385</v>
      </c>
      <c r="H568" s="188"/>
      <c r="I568" s="146" t="s">
        <v>386</v>
      </c>
      <c r="J568" s="52" t="s">
        <v>13</v>
      </c>
    </row>
    <row r="569" spans="1:10">
      <c r="A569" s="60"/>
      <c r="B569" s="230"/>
      <c r="C569" s="225"/>
      <c r="D569" s="225"/>
      <c r="E569" s="225"/>
      <c r="F569" s="225"/>
      <c r="G569" s="225"/>
      <c r="H569" s="188"/>
      <c r="I569" s="146" t="s">
        <v>387</v>
      </c>
      <c r="J569" s="52"/>
    </row>
    <row r="570" spans="1:10">
      <c r="A570" s="64"/>
      <c r="B570" s="231"/>
      <c r="C570" s="227"/>
      <c r="D570" s="227"/>
      <c r="E570" s="227"/>
      <c r="F570" s="227"/>
      <c r="G570" s="227"/>
      <c r="H570" s="188"/>
      <c r="I570" s="146" t="s">
        <v>388</v>
      </c>
      <c r="J570" s="52"/>
    </row>
    <row r="571" spans="1:10">
      <c r="A571" s="56">
        <f>+MAX(A$2:A570)+1</f>
        <v>169</v>
      </c>
      <c r="B571" s="232" t="s">
        <v>389</v>
      </c>
      <c r="C571" s="223">
        <v>9.32105213996714e+17</v>
      </c>
      <c r="D571" s="223" t="s">
        <v>390</v>
      </c>
      <c r="E571" s="223" t="s">
        <v>390</v>
      </c>
      <c r="F571" s="223" t="s">
        <v>390</v>
      </c>
      <c r="G571" s="223" t="s">
        <v>390</v>
      </c>
      <c r="H571" s="188"/>
      <c r="I571" s="194">
        <v>2002</v>
      </c>
      <c r="J571" s="52"/>
    </row>
    <row r="572" spans="1:10">
      <c r="A572" s="64"/>
      <c r="B572" s="233"/>
      <c r="C572" s="227"/>
      <c r="D572" s="227"/>
      <c r="E572" s="227"/>
      <c r="F572" s="227"/>
      <c r="G572" s="227"/>
      <c r="H572" s="188"/>
      <c r="I572" s="194">
        <v>616</v>
      </c>
      <c r="J572" s="52"/>
    </row>
    <row r="573" spans="1:10">
      <c r="A573" s="56">
        <f>+MAX(A$2:A572)+1</f>
        <v>170</v>
      </c>
      <c r="B573" s="229" t="s">
        <v>391</v>
      </c>
      <c r="C573" s="223">
        <v>210521353571108</v>
      </c>
      <c r="D573" s="223" t="s">
        <v>392</v>
      </c>
      <c r="E573" s="223" t="s">
        <v>392</v>
      </c>
      <c r="F573" s="223" t="s">
        <v>392</v>
      </c>
      <c r="G573" s="223" t="s">
        <v>392</v>
      </c>
      <c r="H573" s="188"/>
      <c r="I573" s="238">
        <v>7780.79</v>
      </c>
      <c r="J573" s="52" t="s">
        <v>304</v>
      </c>
    </row>
    <row r="574" spans="1:10">
      <c r="A574" s="60"/>
      <c r="B574" s="230"/>
      <c r="C574" s="225"/>
      <c r="D574" s="225"/>
      <c r="E574" s="225"/>
      <c r="F574" s="225"/>
      <c r="G574" s="225"/>
      <c r="H574" s="188"/>
      <c r="I574" s="238">
        <v>4447.11</v>
      </c>
      <c r="J574" s="52"/>
    </row>
    <row r="575" spans="1:10">
      <c r="A575" s="60"/>
      <c r="B575" s="230"/>
      <c r="C575" s="225"/>
      <c r="D575" s="225"/>
      <c r="E575" s="225"/>
      <c r="F575" s="225"/>
      <c r="G575" s="225"/>
      <c r="H575" s="188"/>
      <c r="I575" s="238">
        <v>1778.84</v>
      </c>
      <c r="J575" s="52"/>
    </row>
    <row r="576" spans="1:10">
      <c r="A576" s="60"/>
      <c r="B576" s="230"/>
      <c r="C576" s="225"/>
      <c r="D576" s="225"/>
      <c r="E576" s="225"/>
      <c r="F576" s="225"/>
      <c r="G576" s="225"/>
      <c r="H576" s="188"/>
      <c r="I576" s="238">
        <v>2668.26</v>
      </c>
      <c r="J576" s="52"/>
    </row>
    <row r="577" spans="1:10">
      <c r="A577" s="64"/>
      <c r="B577" s="231"/>
      <c r="C577" s="227"/>
      <c r="D577" s="227"/>
      <c r="E577" s="227"/>
      <c r="F577" s="227"/>
      <c r="G577" s="227"/>
      <c r="H577" s="188"/>
      <c r="I577" s="238">
        <v>100000</v>
      </c>
      <c r="J577" s="52"/>
    </row>
    <row r="578" spans="1:10">
      <c r="A578" s="56">
        <f>+MAX(A$2:A577)+1</f>
        <v>171</v>
      </c>
      <c r="B578" s="223" t="s">
        <v>393</v>
      </c>
      <c r="C578" s="150">
        <v>210521555365257</v>
      </c>
      <c r="D578" s="150" t="s">
        <v>394</v>
      </c>
      <c r="E578" s="150" t="s">
        <v>394</v>
      </c>
      <c r="F578" s="150" t="s">
        <v>394</v>
      </c>
      <c r="G578" s="150" t="s">
        <v>394</v>
      </c>
      <c r="H578" s="188"/>
      <c r="I578" s="194">
        <v>180</v>
      </c>
      <c r="J578" s="52" t="s">
        <v>304</v>
      </c>
    </row>
    <row r="579" spans="1:10">
      <c r="A579" s="64"/>
      <c r="B579" s="227"/>
      <c r="C579" s="154"/>
      <c r="D579" s="154"/>
      <c r="E579" s="154"/>
      <c r="F579" s="154"/>
      <c r="G579" s="154"/>
      <c r="H579" s="188"/>
      <c r="I579" s="194">
        <v>70</v>
      </c>
      <c r="J579" s="52"/>
    </row>
    <row r="580" spans="1:10">
      <c r="A580" s="239">
        <f>+MAX(A$2:A579)+1</f>
        <v>172</v>
      </c>
      <c r="B580" s="240" t="s">
        <v>395</v>
      </c>
      <c r="C580" s="240" t="s">
        <v>396</v>
      </c>
      <c r="D580" s="240" t="s">
        <v>396</v>
      </c>
      <c r="E580" s="240" t="s">
        <v>396</v>
      </c>
      <c r="F580" s="240" t="s">
        <v>396</v>
      </c>
      <c r="G580" s="240" t="s">
        <v>396</v>
      </c>
      <c r="H580" s="188"/>
      <c r="I580" s="272">
        <v>174.76</v>
      </c>
      <c r="J580" s="255" t="s">
        <v>13</v>
      </c>
    </row>
    <row r="581" spans="1:12">
      <c r="A581" s="241"/>
      <c r="B581" s="242"/>
      <c r="C581" s="243"/>
      <c r="D581" s="243"/>
      <c r="E581" s="243"/>
      <c r="F581" s="243"/>
      <c r="G581" s="243"/>
      <c r="H581" s="188"/>
      <c r="I581" s="272">
        <v>104.85</v>
      </c>
      <c r="J581" s="52"/>
      <c r="L581" s="245"/>
    </row>
    <row r="582" spans="1:10">
      <c r="A582" s="241"/>
      <c r="B582" s="242"/>
      <c r="C582" s="243"/>
      <c r="D582" s="243"/>
      <c r="E582" s="243"/>
      <c r="F582" s="243"/>
      <c r="G582" s="243"/>
      <c r="H582" s="188"/>
      <c r="I582" s="272">
        <v>69.9</v>
      </c>
      <c r="J582" s="52"/>
    </row>
    <row r="583" spans="1:10">
      <c r="A583" s="241"/>
      <c r="B583" s="242"/>
      <c r="C583" s="243"/>
      <c r="D583" s="243"/>
      <c r="E583" s="243"/>
      <c r="F583" s="243"/>
      <c r="G583" s="243"/>
      <c r="H583" s="188"/>
      <c r="I583" s="273">
        <v>35315.94</v>
      </c>
      <c r="J583" s="52"/>
    </row>
    <row r="584" spans="1:8">
      <c r="A584" s="244"/>
      <c r="B584" s="242"/>
      <c r="C584" s="243"/>
      <c r="D584" s="243"/>
      <c r="E584" s="243"/>
      <c r="F584" s="243"/>
      <c r="G584" s="243"/>
      <c r="H584" s="245" t="s">
        <v>397</v>
      </c>
    </row>
    <row r="585" spans="1:10">
      <c r="A585" s="56">
        <f>+MAX(A$2:A584)+1</f>
        <v>173</v>
      </c>
      <c r="B585" s="224" t="s">
        <v>398</v>
      </c>
      <c r="C585" s="225">
        <v>210521670496842</v>
      </c>
      <c r="D585" s="225" t="s">
        <v>399</v>
      </c>
      <c r="E585" s="225" t="s">
        <v>399</v>
      </c>
      <c r="F585" s="225" t="s">
        <v>399</v>
      </c>
      <c r="G585" s="225" t="s">
        <v>399</v>
      </c>
      <c r="H585" s="188"/>
      <c r="I585" s="274" t="s">
        <v>400</v>
      </c>
      <c r="J585" s="52" t="s">
        <v>304</v>
      </c>
    </row>
    <row r="586" spans="1:10">
      <c r="A586" s="60"/>
      <c r="B586" s="224"/>
      <c r="C586" s="225"/>
      <c r="D586" s="225"/>
      <c r="E586" s="225"/>
      <c r="F586" s="225"/>
      <c r="G586" s="225"/>
      <c r="H586" s="188"/>
      <c r="I586" s="194">
        <v>5700</v>
      </c>
      <c r="J586" s="52"/>
    </row>
    <row r="587" spans="1:10">
      <c r="A587" s="60"/>
      <c r="B587" s="224"/>
      <c r="C587" s="225"/>
      <c r="D587" s="225"/>
      <c r="E587" s="225"/>
      <c r="F587" s="225"/>
      <c r="G587" s="225"/>
      <c r="H587" s="188"/>
      <c r="I587" s="274" t="s">
        <v>401</v>
      </c>
      <c r="J587" s="52"/>
    </row>
    <row r="588" spans="1:10">
      <c r="A588" s="60"/>
      <c r="B588" s="224"/>
      <c r="C588" s="225"/>
      <c r="D588" s="225"/>
      <c r="E588" s="225"/>
      <c r="F588" s="225"/>
      <c r="G588" s="225"/>
      <c r="H588" s="188"/>
      <c r="I588" s="194">
        <v>2660</v>
      </c>
      <c r="J588" s="52"/>
    </row>
    <row r="589" spans="1:10">
      <c r="A589" s="60"/>
      <c r="B589" s="224"/>
      <c r="C589" s="225"/>
      <c r="D589" s="225"/>
      <c r="E589" s="225"/>
      <c r="F589" s="225"/>
      <c r="G589" s="225"/>
      <c r="H589" s="188"/>
      <c r="I589" s="194">
        <v>59.01</v>
      </c>
      <c r="J589" s="52"/>
    </row>
    <row r="590" spans="1:10">
      <c r="A590" s="64"/>
      <c r="B590" s="226"/>
      <c r="C590" s="227"/>
      <c r="D590" s="227"/>
      <c r="E590" s="227"/>
      <c r="F590" s="227"/>
      <c r="G590" s="227"/>
      <c r="H590" s="188"/>
      <c r="I590" s="194">
        <v>5.5</v>
      </c>
      <c r="J590" s="52"/>
    </row>
    <row r="591" spans="1:10">
      <c r="A591" s="52">
        <f>+MAX(A$2:A590)+1</f>
        <v>174</v>
      </c>
      <c r="B591" s="147" t="s">
        <v>402</v>
      </c>
      <c r="C591" s="246" t="s">
        <v>403</v>
      </c>
      <c r="D591" s="246" t="s">
        <v>403</v>
      </c>
      <c r="E591" s="246" t="s">
        <v>403</v>
      </c>
      <c r="F591" s="246" t="s">
        <v>403</v>
      </c>
      <c r="G591" s="246" t="s">
        <v>403</v>
      </c>
      <c r="H591" s="188"/>
      <c r="I591" s="146" t="s">
        <v>404</v>
      </c>
      <c r="J591" s="52" t="s">
        <v>304</v>
      </c>
    </row>
    <row r="592" spans="1:10">
      <c r="A592" s="56">
        <f>+MAX(A$2:A591)+1</f>
        <v>175</v>
      </c>
      <c r="B592" s="150" t="s">
        <v>405</v>
      </c>
      <c r="C592" s="152" t="s">
        <v>406</v>
      </c>
      <c r="D592" s="152" t="s">
        <v>406</v>
      </c>
      <c r="E592" s="152" t="s">
        <v>406</v>
      </c>
      <c r="F592" s="152" t="s">
        <v>406</v>
      </c>
      <c r="G592" s="152" t="s">
        <v>406</v>
      </c>
      <c r="H592" s="188"/>
      <c r="I592" s="194">
        <v>3334.84</v>
      </c>
      <c r="J592" s="52" t="s">
        <v>304</v>
      </c>
    </row>
    <row r="593" spans="1:10">
      <c r="A593" s="64"/>
      <c r="B593" s="154"/>
      <c r="C593" s="154"/>
      <c r="D593" s="154"/>
      <c r="E593" s="154"/>
      <c r="F593" s="154"/>
      <c r="G593" s="154"/>
      <c r="H593" s="188"/>
      <c r="I593" s="194">
        <v>5548.95</v>
      </c>
      <c r="J593" s="52"/>
    </row>
    <row r="594" spans="1:10">
      <c r="A594" s="52">
        <f>+MAX(A$2:A593)+1</f>
        <v>176</v>
      </c>
      <c r="B594" s="147" t="s">
        <v>407</v>
      </c>
      <c r="C594" s="246" t="s">
        <v>408</v>
      </c>
      <c r="D594" s="246" t="s">
        <v>408</v>
      </c>
      <c r="E594" s="246" t="s">
        <v>408</v>
      </c>
      <c r="F594" s="246" t="s">
        <v>408</v>
      </c>
      <c r="G594" s="246" t="s">
        <v>408</v>
      </c>
      <c r="H594" s="188"/>
      <c r="I594" s="146" t="s">
        <v>409</v>
      </c>
      <c r="J594" s="52" t="s">
        <v>304</v>
      </c>
    </row>
    <row r="595" spans="1:10">
      <c r="A595" s="56">
        <f>+MAX(A$2:A594)+1</f>
        <v>177</v>
      </c>
      <c r="B595" s="150" t="s">
        <v>410</v>
      </c>
      <c r="C595" s="152">
        <v>9.12105210958532e+17</v>
      </c>
      <c r="D595" s="152" t="s">
        <v>411</v>
      </c>
      <c r="E595" s="152" t="s">
        <v>411</v>
      </c>
      <c r="F595" s="152" t="s">
        <v>411</v>
      </c>
      <c r="G595" s="152" t="s">
        <v>411</v>
      </c>
      <c r="H595" s="218">
        <v>130.61</v>
      </c>
      <c r="I595" s="235">
        <v>162.39</v>
      </c>
      <c r="J595" s="52" t="s">
        <v>13</v>
      </c>
    </row>
    <row r="596" spans="1:10">
      <c r="A596" s="60"/>
      <c r="B596" s="152"/>
      <c r="C596" s="152"/>
      <c r="D596" s="152"/>
      <c r="E596" s="152"/>
      <c r="F596" s="152"/>
      <c r="G596" s="152"/>
      <c r="H596" s="188"/>
      <c r="I596" s="235">
        <v>97.43</v>
      </c>
      <c r="J596" s="52"/>
    </row>
    <row r="597" spans="1:10">
      <c r="A597" s="60"/>
      <c r="B597" s="152"/>
      <c r="C597" s="152"/>
      <c r="D597" s="152"/>
      <c r="E597" s="152"/>
      <c r="F597" s="152"/>
      <c r="G597" s="152"/>
      <c r="H597" s="188"/>
      <c r="I597" s="235">
        <v>64.96</v>
      </c>
      <c r="J597" s="52"/>
    </row>
    <row r="598" spans="1:10">
      <c r="A598" s="64"/>
      <c r="B598" s="154"/>
      <c r="C598" s="154"/>
      <c r="D598" s="154"/>
      <c r="E598" s="154"/>
      <c r="F598" s="154"/>
      <c r="G598" s="154"/>
      <c r="H598" s="247">
        <v>29.8</v>
      </c>
      <c r="I598" s="235">
        <v>42.5</v>
      </c>
      <c r="J598" s="52"/>
    </row>
    <row r="599" spans="1:10">
      <c r="A599" s="248">
        <f>+MAX(A$2:A598)+1</f>
        <v>178</v>
      </c>
      <c r="B599" s="249" t="s">
        <v>412</v>
      </c>
      <c r="C599" s="250" t="s">
        <v>413</v>
      </c>
      <c r="D599" s="250" t="s">
        <v>413</v>
      </c>
      <c r="E599" s="250" t="s">
        <v>413</v>
      </c>
      <c r="F599" s="250" t="s">
        <v>413</v>
      </c>
      <c r="G599" s="250" t="s">
        <v>413</v>
      </c>
      <c r="I599" s="276">
        <v>500</v>
      </c>
      <c r="J599" s="255" t="s">
        <v>304</v>
      </c>
    </row>
    <row r="600" spans="1:10">
      <c r="A600" s="251"/>
      <c r="B600" s="252"/>
      <c r="C600" s="253"/>
      <c r="D600" s="253"/>
      <c r="E600" s="253"/>
      <c r="F600" s="253"/>
      <c r="G600" s="253"/>
      <c r="H600" s="254"/>
      <c r="I600" s="276">
        <v>175</v>
      </c>
      <c r="J600" s="255"/>
    </row>
    <row r="601" spans="1:10">
      <c r="A601" s="248">
        <f>+MAX(A$2:A600)+1</f>
        <v>179</v>
      </c>
      <c r="B601" s="249" t="s">
        <v>414</v>
      </c>
      <c r="C601" s="250">
        <v>9.12105210919579e+17</v>
      </c>
      <c r="D601" s="250" t="s">
        <v>415</v>
      </c>
      <c r="E601" s="250" t="s">
        <v>415</v>
      </c>
      <c r="F601" s="250" t="s">
        <v>415</v>
      </c>
      <c r="G601" s="250" t="s">
        <v>415</v>
      </c>
      <c r="H601" s="254">
        <v>4725</v>
      </c>
      <c r="I601" s="277" t="s">
        <v>416</v>
      </c>
      <c r="J601" s="255" t="s">
        <v>13</v>
      </c>
    </row>
    <row r="602" spans="1:10">
      <c r="A602" s="251"/>
      <c r="B602" s="252"/>
      <c r="C602" s="253"/>
      <c r="D602" s="253"/>
      <c r="E602" s="253"/>
      <c r="F602" s="253"/>
      <c r="G602" s="253"/>
      <c r="H602" s="254">
        <v>617.4</v>
      </c>
      <c r="I602" s="277" t="s">
        <v>417</v>
      </c>
      <c r="J602" s="255"/>
    </row>
    <row r="603" spans="1:10">
      <c r="A603" s="255">
        <f>+MAX(A$2:A602)+1</f>
        <v>180</v>
      </c>
      <c r="B603" s="256" t="s">
        <v>418</v>
      </c>
      <c r="C603" s="256" t="s">
        <v>419</v>
      </c>
      <c r="D603" s="256" t="s">
        <v>419</v>
      </c>
      <c r="E603" s="256" t="s">
        <v>419</v>
      </c>
      <c r="F603" s="256" t="s">
        <v>419</v>
      </c>
      <c r="G603" s="256" t="s">
        <v>419</v>
      </c>
      <c r="H603" s="254"/>
      <c r="I603" s="276">
        <v>28700</v>
      </c>
      <c r="J603" s="255" t="s">
        <v>13</v>
      </c>
    </row>
    <row r="604" spans="1:10">
      <c r="A604" s="248">
        <f>+MAX(A$2:A603)+1</f>
        <v>181</v>
      </c>
      <c r="B604" s="257" t="s">
        <v>420</v>
      </c>
      <c r="C604" s="258">
        <v>210521696195933</v>
      </c>
      <c r="D604" s="258" t="s">
        <v>421</v>
      </c>
      <c r="E604" s="258" t="s">
        <v>421</v>
      </c>
      <c r="F604" s="258" t="s">
        <v>421</v>
      </c>
      <c r="G604" s="258" t="s">
        <v>421</v>
      </c>
      <c r="H604" s="254"/>
      <c r="I604" s="276">
        <v>3443</v>
      </c>
      <c r="J604" s="255" t="s">
        <v>304</v>
      </c>
    </row>
    <row r="605" spans="1:10">
      <c r="A605" s="251"/>
      <c r="B605" s="252"/>
      <c r="C605" s="253"/>
      <c r="D605" s="253"/>
      <c r="E605" s="253"/>
      <c r="F605" s="253"/>
      <c r="G605" s="253"/>
      <c r="H605" s="254"/>
      <c r="I605" s="276">
        <v>1321.34</v>
      </c>
      <c r="J605" s="255"/>
    </row>
    <row r="606" spans="1:10">
      <c r="A606" s="255">
        <f>+MAX(A$2:A605)+1</f>
        <v>182</v>
      </c>
      <c r="B606" s="256" t="s">
        <v>422</v>
      </c>
      <c r="C606" s="256" t="s">
        <v>423</v>
      </c>
      <c r="D606" s="256" t="s">
        <v>423</v>
      </c>
      <c r="E606" s="256" t="s">
        <v>423</v>
      </c>
      <c r="F606" s="256" t="s">
        <v>423</v>
      </c>
      <c r="G606" s="256" t="s">
        <v>423</v>
      </c>
      <c r="H606" s="254"/>
      <c r="I606" s="278" t="s">
        <v>424</v>
      </c>
      <c r="J606" s="255" t="s">
        <v>304</v>
      </c>
    </row>
    <row r="607" spans="1:10">
      <c r="A607" s="248">
        <f>+MAX(A$2:A606)+1</f>
        <v>183</v>
      </c>
      <c r="B607" s="257" t="s">
        <v>425</v>
      </c>
      <c r="C607" s="258" t="s">
        <v>426</v>
      </c>
      <c r="D607" s="258" t="s">
        <v>426</v>
      </c>
      <c r="E607" s="258" t="s">
        <v>426</v>
      </c>
      <c r="F607" s="258" t="s">
        <v>426</v>
      </c>
      <c r="G607" s="258" t="s">
        <v>426</v>
      </c>
      <c r="H607" s="254">
        <v>183482</v>
      </c>
      <c r="I607" s="276">
        <v>1666123.23</v>
      </c>
      <c r="J607" s="255" t="s">
        <v>13</v>
      </c>
    </row>
    <row r="608" spans="1:10">
      <c r="A608" s="259"/>
      <c r="B608" s="257"/>
      <c r="C608" s="258"/>
      <c r="D608" s="258"/>
      <c r="E608" s="258"/>
      <c r="F608" s="258"/>
      <c r="G608" s="258"/>
      <c r="H608" s="254">
        <v>11785.24</v>
      </c>
      <c r="I608" s="276">
        <v>41950.16</v>
      </c>
      <c r="J608" s="255"/>
    </row>
    <row r="609" spans="1:10">
      <c r="A609" s="259"/>
      <c r="B609" s="257"/>
      <c r="C609" s="258"/>
      <c r="D609" s="258"/>
      <c r="E609" s="258"/>
      <c r="F609" s="258"/>
      <c r="G609" s="258"/>
      <c r="H609" s="254"/>
      <c r="I609" s="276">
        <v>14920.05</v>
      </c>
      <c r="J609" s="255"/>
    </row>
    <row r="610" spans="1:10">
      <c r="A610" s="259"/>
      <c r="B610" s="257"/>
      <c r="C610" s="258"/>
      <c r="D610" s="258"/>
      <c r="E610" s="258"/>
      <c r="F610" s="258"/>
      <c r="G610" s="258"/>
      <c r="H610" s="254"/>
      <c r="I610" s="276">
        <v>219608.08</v>
      </c>
      <c r="J610" s="255"/>
    </row>
    <row r="611" spans="1:10">
      <c r="A611" s="259"/>
      <c r="B611" s="257"/>
      <c r="C611" s="258"/>
      <c r="D611" s="258"/>
      <c r="E611" s="258"/>
      <c r="F611" s="258"/>
      <c r="G611" s="258"/>
      <c r="H611" s="245" t="s">
        <v>427</v>
      </c>
      <c r="I611" s="276">
        <v>10767.61</v>
      </c>
      <c r="J611" s="255"/>
    </row>
    <row r="612" spans="1:10">
      <c r="A612" s="251"/>
      <c r="B612" s="252"/>
      <c r="C612" s="253"/>
      <c r="D612" s="253"/>
      <c r="E612" s="253"/>
      <c r="F612" s="253"/>
      <c r="G612" s="253"/>
      <c r="H612" s="188"/>
      <c r="I612" s="274" t="s">
        <v>428</v>
      </c>
      <c r="J612" s="52"/>
    </row>
    <row r="613" spans="1:10">
      <c r="A613" s="56">
        <f>+MAX(A$2:A612)+1</f>
        <v>184</v>
      </c>
      <c r="B613" s="229" t="s">
        <v>429</v>
      </c>
      <c r="C613" s="223">
        <v>9.12105216994413e+17</v>
      </c>
      <c r="D613" s="223" t="s">
        <v>430</v>
      </c>
      <c r="E613" s="223" t="s">
        <v>430</v>
      </c>
      <c r="F613" s="223" t="s">
        <v>430</v>
      </c>
      <c r="G613" s="223" t="s">
        <v>430</v>
      </c>
      <c r="H613" s="188"/>
      <c r="I613" s="194">
        <v>46643.94</v>
      </c>
      <c r="J613" s="255" t="s">
        <v>13</v>
      </c>
    </row>
    <row r="614" spans="1:10">
      <c r="A614" s="64"/>
      <c r="B614" s="231"/>
      <c r="C614" s="227"/>
      <c r="D614" s="227"/>
      <c r="E614" s="227"/>
      <c r="F614" s="227"/>
      <c r="G614" s="227"/>
      <c r="H614" s="188"/>
      <c r="I614" s="194">
        <v>17514.76</v>
      </c>
      <c r="J614" s="52"/>
    </row>
    <row r="615" spans="1:10">
      <c r="A615" s="56">
        <f>+MAX(A$2:A614)+1</f>
        <v>185</v>
      </c>
      <c r="B615" s="222" t="s">
        <v>431</v>
      </c>
      <c r="C615" s="223">
        <v>210521667288612</v>
      </c>
      <c r="D615" s="223" t="s">
        <v>432</v>
      </c>
      <c r="E615" s="223" t="s">
        <v>432</v>
      </c>
      <c r="F615" s="223" t="s">
        <v>432</v>
      </c>
      <c r="G615" s="223" t="s">
        <v>432</v>
      </c>
      <c r="H615" s="188"/>
      <c r="I615" s="194">
        <v>549.18</v>
      </c>
      <c r="J615" s="255" t="s">
        <v>304</v>
      </c>
    </row>
    <row r="616" spans="1:10">
      <c r="A616" s="60"/>
      <c r="B616" s="224"/>
      <c r="C616" s="225"/>
      <c r="D616" s="225"/>
      <c r="E616" s="225"/>
      <c r="F616" s="225"/>
      <c r="G616" s="225"/>
      <c r="H616" s="188"/>
      <c r="I616" s="194">
        <v>1057644.28</v>
      </c>
      <c r="J616" s="52"/>
    </row>
    <row r="617" spans="1:10">
      <c r="A617" s="60"/>
      <c r="B617" s="224"/>
      <c r="C617" s="225"/>
      <c r="D617" s="225"/>
      <c r="E617" s="225"/>
      <c r="F617" s="225"/>
      <c r="G617" s="225"/>
      <c r="H617" s="188"/>
      <c r="I617" s="194">
        <v>219.2</v>
      </c>
      <c r="J617" s="52"/>
    </row>
    <row r="618" spans="1:10">
      <c r="A618" s="60"/>
      <c r="B618" s="224"/>
      <c r="C618" s="225"/>
      <c r="D618" s="225"/>
      <c r="E618" s="225"/>
      <c r="F618" s="225"/>
      <c r="G618" s="225"/>
      <c r="H618" s="188"/>
      <c r="I618" s="194">
        <v>186747.88</v>
      </c>
      <c r="J618" s="52"/>
    </row>
    <row r="619" spans="1:10">
      <c r="A619" s="60"/>
      <c r="B619" s="224"/>
      <c r="C619" s="225"/>
      <c r="D619" s="225"/>
      <c r="E619" s="225"/>
      <c r="F619" s="225"/>
      <c r="G619" s="225"/>
      <c r="H619" s="188"/>
      <c r="I619" s="194">
        <v>329.5</v>
      </c>
      <c r="J619" s="52"/>
    </row>
    <row r="620" spans="1:10">
      <c r="A620" s="64"/>
      <c r="B620" s="226"/>
      <c r="C620" s="227"/>
      <c r="D620" s="227"/>
      <c r="E620" s="227"/>
      <c r="F620" s="227"/>
      <c r="G620" s="227"/>
      <c r="H620" s="188"/>
      <c r="I620" s="194">
        <v>937.8</v>
      </c>
      <c r="J620" s="52"/>
    </row>
    <row r="621" spans="1:10">
      <c r="A621" s="56">
        <f>+MAX(A$2:A620)+1</f>
        <v>186</v>
      </c>
      <c r="B621" s="229" t="s">
        <v>433</v>
      </c>
      <c r="C621" s="223" t="s">
        <v>434</v>
      </c>
      <c r="D621" s="223" t="s">
        <v>434</v>
      </c>
      <c r="E621" s="223" t="s">
        <v>434</v>
      </c>
      <c r="F621" s="223" t="s">
        <v>434</v>
      </c>
      <c r="G621" s="223" t="s">
        <v>434</v>
      </c>
      <c r="H621" s="188"/>
      <c r="I621" s="146" t="s">
        <v>435</v>
      </c>
      <c r="J621" s="255" t="s">
        <v>13</v>
      </c>
    </row>
    <row r="622" spans="1:10">
      <c r="A622" s="64"/>
      <c r="B622" s="231"/>
      <c r="C622" s="227"/>
      <c r="D622" s="227"/>
      <c r="E622" s="227"/>
      <c r="F622" s="227"/>
      <c r="G622" s="227"/>
      <c r="H622" s="188"/>
      <c r="I622" s="146" t="s">
        <v>436</v>
      </c>
      <c r="J622" s="52"/>
    </row>
    <row r="623" spans="1:10">
      <c r="A623" s="52">
        <f>+MAX(A$2:A622)+1</f>
        <v>187</v>
      </c>
      <c r="B623" s="260" t="s">
        <v>437</v>
      </c>
      <c r="C623" s="260" t="s">
        <v>438</v>
      </c>
      <c r="D623" s="260" t="s">
        <v>438</v>
      </c>
      <c r="E623" s="260" t="s">
        <v>438</v>
      </c>
      <c r="F623" s="260" t="s">
        <v>438</v>
      </c>
      <c r="G623" s="260" t="s">
        <v>438</v>
      </c>
      <c r="H623" s="261">
        <v>33086.7</v>
      </c>
      <c r="I623" s="194"/>
      <c r="J623" s="255" t="s">
        <v>13</v>
      </c>
    </row>
    <row r="624" spans="1:10">
      <c r="A624" s="56">
        <f>+MAX(A$2:A623)+1</f>
        <v>188</v>
      </c>
      <c r="B624" s="262" t="s">
        <v>439</v>
      </c>
      <c r="C624" s="263" t="s">
        <v>440</v>
      </c>
      <c r="D624" s="263" t="s">
        <v>440</v>
      </c>
      <c r="E624" s="263" t="s">
        <v>440</v>
      </c>
      <c r="F624" s="263" t="s">
        <v>440</v>
      </c>
      <c r="G624" s="263" t="s">
        <v>440</v>
      </c>
      <c r="H624" s="264">
        <v>606.73</v>
      </c>
      <c r="I624" s="194"/>
      <c r="J624" s="255" t="s">
        <v>13</v>
      </c>
    </row>
    <row r="625" spans="1:10">
      <c r="A625" s="60"/>
      <c r="B625" s="262"/>
      <c r="C625" s="263"/>
      <c r="D625" s="263"/>
      <c r="E625" s="263"/>
      <c r="F625" s="263"/>
      <c r="G625" s="263"/>
      <c r="H625" s="264">
        <v>242.69</v>
      </c>
      <c r="I625" s="194"/>
      <c r="J625" s="52"/>
    </row>
    <row r="626" spans="1:10">
      <c r="A626" s="60"/>
      <c r="B626" s="262"/>
      <c r="C626" s="263"/>
      <c r="D626" s="263"/>
      <c r="E626" s="263"/>
      <c r="F626" s="263"/>
      <c r="G626" s="263"/>
      <c r="H626" s="264">
        <v>364.04</v>
      </c>
      <c r="I626" s="194"/>
      <c r="J626" s="52"/>
    </row>
    <row r="627" spans="1:10">
      <c r="A627" s="60"/>
      <c r="B627" s="262"/>
      <c r="C627" s="263"/>
      <c r="D627" s="263"/>
      <c r="E627" s="263"/>
      <c r="F627" s="263"/>
      <c r="G627" s="263"/>
      <c r="H627" s="261">
        <v>3235.9</v>
      </c>
      <c r="I627" s="194"/>
      <c r="J627" s="52"/>
    </row>
    <row r="628" spans="1:10">
      <c r="A628" s="60"/>
      <c r="B628" s="262"/>
      <c r="C628" s="263"/>
      <c r="D628" s="263"/>
      <c r="E628" s="263"/>
      <c r="F628" s="263"/>
      <c r="G628" s="263"/>
      <c r="H628" s="264">
        <v>121.3</v>
      </c>
      <c r="I628" s="194"/>
      <c r="J628" s="52"/>
    </row>
    <row r="629" spans="1:10">
      <c r="A629" s="64"/>
      <c r="B629" s="265"/>
      <c r="C629" s="266"/>
      <c r="D629" s="266"/>
      <c r="E629" s="266"/>
      <c r="F629" s="266"/>
      <c r="G629" s="266"/>
      <c r="H629" s="194">
        <v>24269.18</v>
      </c>
      <c r="I629" s="194"/>
      <c r="J629" s="52"/>
    </row>
    <row r="630" spans="1:10">
      <c r="A630" s="56">
        <f>+MAX(A$2:A629)+1</f>
        <v>189</v>
      </c>
      <c r="B630" s="267" t="s">
        <v>441</v>
      </c>
      <c r="C630" s="268" t="s">
        <v>442</v>
      </c>
      <c r="D630" s="268" t="s">
        <v>442</v>
      </c>
      <c r="E630" s="268" t="s">
        <v>442</v>
      </c>
      <c r="F630" s="268" t="s">
        <v>442</v>
      </c>
      <c r="G630" s="268" t="s">
        <v>442</v>
      </c>
      <c r="H630" s="245" t="s">
        <v>443</v>
      </c>
      <c r="I630" s="194"/>
      <c r="J630" s="255" t="s">
        <v>13</v>
      </c>
    </row>
    <row r="631" spans="1:10">
      <c r="A631" s="64"/>
      <c r="B631" s="269"/>
      <c r="C631" s="263"/>
      <c r="D631" s="263"/>
      <c r="E631" s="263"/>
      <c r="F631" s="263"/>
      <c r="G631" s="263"/>
      <c r="H631" s="245" t="s">
        <v>444</v>
      </c>
      <c r="I631" s="194"/>
      <c r="J631" s="52"/>
    </row>
    <row r="632" spans="1:10">
      <c r="A632" s="52">
        <f>+MAX(A$2:A631)+1</f>
        <v>190</v>
      </c>
      <c r="B632" s="270" t="s">
        <v>445</v>
      </c>
      <c r="C632" s="260" t="s">
        <v>446</v>
      </c>
      <c r="D632" s="260" t="s">
        <v>446</v>
      </c>
      <c r="E632" s="260" t="s">
        <v>446</v>
      </c>
      <c r="F632" s="260" t="s">
        <v>446</v>
      </c>
      <c r="G632" s="260" t="s">
        <v>446</v>
      </c>
      <c r="H632" s="245" t="s">
        <v>447</v>
      </c>
      <c r="I632" s="194"/>
      <c r="J632" s="255" t="s">
        <v>13</v>
      </c>
    </row>
    <row r="633" spans="1:10">
      <c r="A633" s="52">
        <f>+MAX(A$2:A632)+1</f>
        <v>191</v>
      </c>
      <c r="B633" s="260" t="s">
        <v>448</v>
      </c>
      <c r="C633" s="260" t="s">
        <v>449</v>
      </c>
      <c r="D633" s="260" t="s">
        <v>449</v>
      </c>
      <c r="E633" s="260" t="s">
        <v>449</v>
      </c>
      <c r="F633" s="260" t="s">
        <v>449</v>
      </c>
      <c r="G633" s="260" t="s">
        <v>449</v>
      </c>
      <c r="H633" s="188">
        <v>147.58</v>
      </c>
      <c r="I633" s="194"/>
      <c r="J633" s="255" t="s">
        <v>13</v>
      </c>
    </row>
    <row r="634" spans="1:10">
      <c r="A634" s="56">
        <f>+MAX(A$2:A633)+1</f>
        <v>192</v>
      </c>
      <c r="B634" s="262" t="s">
        <v>450</v>
      </c>
      <c r="C634" s="263">
        <v>9.12105213976171e+17</v>
      </c>
      <c r="D634" s="263" t="s">
        <v>451</v>
      </c>
      <c r="E634" s="263" t="s">
        <v>451</v>
      </c>
      <c r="F634" s="263" t="s">
        <v>451</v>
      </c>
      <c r="G634" s="263" t="s">
        <v>451</v>
      </c>
      <c r="H634" s="271">
        <v>175.99</v>
      </c>
      <c r="I634" s="194"/>
      <c r="J634" s="255" t="s">
        <v>13</v>
      </c>
    </row>
    <row r="635" spans="1:10">
      <c r="A635" s="60"/>
      <c r="B635" s="262"/>
      <c r="C635" s="263"/>
      <c r="D635" s="263"/>
      <c r="E635" s="263"/>
      <c r="F635" s="263"/>
      <c r="G635" s="263"/>
      <c r="H635" s="271">
        <v>75.4</v>
      </c>
      <c r="I635" s="194"/>
      <c r="J635" s="52"/>
    </row>
    <row r="636" spans="1:10">
      <c r="A636" s="64"/>
      <c r="B636" s="265"/>
      <c r="C636" s="266"/>
      <c r="D636" s="266"/>
      <c r="E636" s="266"/>
      <c r="F636" s="266"/>
      <c r="G636" s="266"/>
      <c r="H636" s="271" t="s">
        <v>452</v>
      </c>
      <c r="I636" s="194"/>
      <c r="J636" s="52"/>
    </row>
    <row r="637" spans="1:10">
      <c r="A637" s="52">
        <f>+MAX(A$2:A636)+1</f>
        <v>193</v>
      </c>
      <c r="B637" s="260" t="s">
        <v>453</v>
      </c>
      <c r="C637" s="260" t="s">
        <v>454</v>
      </c>
      <c r="D637" s="260" t="s">
        <v>454</v>
      </c>
      <c r="E637" s="260" t="s">
        <v>454</v>
      </c>
      <c r="F637" s="260" t="s">
        <v>454</v>
      </c>
      <c r="G637" s="260" t="s">
        <v>454</v>
      </c>
      <c r="H637" s="271" t="s">
        <v>455</v>
      </c>
      <c r="I637" s="194"/>
      <c r="J637" s="255" t="s">
        <v>13</v>
      </c>
    </row>
    <row r="638" spans="1:10">
      <c r="A638" s="56">
        <f>+MAX(A$2:A637)+1</f>
        <v>194</v>
      </c>
      <c r="B638" s="262" t="s">
        <v>456</v>
      </c>
      <c r="C638" s="263">
        <v>9.12105215581547e+17</v>
      </c>
      <c r="D638" s="263" t="s">
        <v>457</v>
      </c>
      <c r="E638" s="263" t="s">
        <v>457</v>
      </c>
      <c r="F638" s="263" t="s">
        <v>457</v>
      </c>
      <c r="G638" s="263" t="s">
        <v>457</v>
      </c>
      <c r="H638" s="261">
        <v>84352.81</v>
      </c>
      <c r="I638" s="194"/>
      <c r="J638" s="255" t="s">
        <v>13</v>
      </c>
    </row>
    <row r="639" spans="1:10">
      <c r="A639" s="60"/>
      <c r="B639" s="262"/>
      <c r="C639" s="263"/>
      <c r="D639" s="263"/>
      <c r="E639" s="263"/>
      <c r="F639" s="263"/>
      <c r="G639" s="263"/>
      <c r="H639" s="261">
        <v>2530.58</v>
      </c>
      <c r="I639" s="194"/>
      <c r="J639" s="52"/>
    </row>
    <row r="640" spans="1:10">
      <c r="A640" s="60"/>
      <c r="B640" s="262"/>
      <c r="C640" s="263"/>
      <c r="D640" s="263"/>
      <c r="E640" s="263"/>
      <c r="F640" s="263"/>
      <c r="G640" s="263"/>
      <c r="H640" s="261">
        <v>4217.64</v>
      </c>
      <c r="I640" s="194"/>
      <c r="J640" s="52"/>
    </row>
    <row r="641" spans="1:10">
      <c r="A641" s="64"/>
      <c r="B641" s="265"/>
      <c r="C641" s="266"/>
      <c r="D641" s="266"/>
      <c r="E641" s="266"/>
      <c r="F641" s="266"/>
      <c r="G641" s="266"/>
      <c r="H641" s="261">
        <v>1687.06</v>
      </c>
      <c r="I641" s="194"/>
      <c r="J641" s="52"/>
    </row>
    <row r="642" spans="1:10">
      <c r="A642" s="56">
        <f>+MAX(A$2:A641)+1</f>
        <v>195</v>
      </c>
      <c r="B642" s="267" t="s">
        <v>458</v>
      </c>
      <c r="C642" s="268" t="s">
        <v>459</v>
      </c>
      <c r="D642" s="268" t="s">
        <v>459</v>
      </c>
      <c r="E642" s="268" t="s">
        <v>459</v>
      </c>
      <c r="F642" s="268" t="s">
        <v>459</v>
      </c>
      <c r="G642" s="268" t="s">
        <v>459</v>
      </c>
      <c r="H642" s="188">
        <v>15</v>
      </c>
      <c r="I642" s="194"/>
      <c r="J642" s="52"/>
    </row>
    <row r="643" spans="1:10">
      <c r="A643" s="64"/>
      <c r="B643" s="269"/>
      <c r="C643" s="266"/>
      <c r="D643" s="266"/>
      <c r="E643" s="266"/>
      <c r="F643" s="266"/>
      <c r="G643" s="266"/>
      <c r="H643" s="188">
        <v>35</v>
      </c>
      <c r="I643" s="194"/>
      <c r="J643" s="52"/>
    </row>
    <row r="644" spans="1:10">
      <c r="A644" s="56">
        <f>+MAX(A$2:A643)+1</f>
        <v>196</v>
      </c>
      <c r="B644" s="279" t="s">
        <v>460</v>
      </c>
      <c r="C644" s="268" t="s">
        <v>461</v>
      </c>
      <c r="D644" s="268" t="s">
        <v>461</v>
      </c>
      <c r="E644" s="268" t="s">
        <v>461</v>
      </c>
      <c r="F644" s="268" t="s">
        <v>461</v>
      </c>
      <c r="G644" s="268" t="s">
        <v>461</v>
      </c>
      <c r="H644" s="264">
        <v>466.02</v>
      </c>
      <c r="I644" s="194"/>
      <c r="J644" s="255" t="s">
        <v>13</v>
      </c>
    </row>
    <row r="645" spans="1:10">
      <c r="A645" s="60"/>
      <c r="B645" s="262"/>
      <c r="C645" s="263"/>
      <c r="D645" s="263"/>
      <c r="E645" s="263"/>
      <c r="F645" s="263"/>
      <c r="G645" s="263"/>
      <c r="H645" s="261">
        <v>1165.05</v>
      </c>
      <c r="I645" s="194"/>
      <c r="J645" s="52"/>
    </row>
    <row r="646" spans="1:10">
      <c r="A646" s="64"/>
      <c r="B646" s="265"/>
      <c r="C646" s="266"/>
      <c r="D646" s="266"/>
      <c r="E646" s="266"/>
      <c r="F646" s="266"/>
      <c r="G646" s="266"/>
      <c r="H646" s="264">
        <v>699.03</v>
      </c>
      <c r="I646" s="194"/>
      <c r="J646" s="52"/>
    </row>
    <row r="647" spans="1:10">
      <c r="A647" s="56">
        <f>+MAX(A$2:A646)+1</f>
        <v>197</v>
      </c>
      <c r="B647" s="280" t="s">
        <v>462</v>
      </c>
      <c r="C647" s="280">
        <v>9.12105217887722e+17</v>
      </c>
      <c r="D647" s="280" t="s">
        <v>463</v>
      </c>
      <c r="E647" s="280" t="s">
        <v>463</v>
      </c>
      <c r="F647" s="280" t="s">
        <v>463</v>
      </c>
      <c r="G647" s="280" t="s">
        <v>463</v>
      </c>
      <c r="H647" s="245" t="s">
        <v>464</v>
      </c>
      <c r="I647" s="194"/>
      <c r="J647" s="255" t="s">
        <v>13</v>
      </c>
    </row>
    <row r="648" spans="1:10">
      <c r="A648" s="64"/>
      <c r="B648" s="281"/>
      <c r="C648" s="281"/>
      <c r="D648" s="281"/>
      <c r="E648" s="281"/>
      <c r="F648" s="281"/>
      <c r="G648" s="281"/>
      <c r="H648" s="245" t="s">
        <v>465</v>
      </c>
      <c r="I648" s="194"/>
      <c r="J648" s="52"/>
    </row>
    <row r="649" spans="1:10">
      <c r="A649" s="52">
        <f>+MAX(A$2:A648)+1</f>
        <v>198</v>
      </c>
      <c r="B649" s="260" t="s">
        <v>466</v>
      </c>
      <c r="C649" s="260" t="s">
        <v>467</v>
      </c>
      <c r="D649" s="260" t="s">
        <v>467</v>
      </c>
      <c r="E649" s="260" t="s">
        <v>467</v>
      </c>
      <c r="F649" s="260" t="s">
        <v>467</v>
      </c>
      <c r="G649" s="260" t="s">
        <v>467</v>
      </c>
      <c r="H649" s="188">
        <v>824.4</v>
      </c>
      <c r="I649" s="194"/>
      <c r="J649" s="255" t="s">
        <v>13</v>
      </c>
    </row>
    <row r="650" spans="1:10">
      <c r="A650" s="56">
        <f>+MAX(A$2:A649)+1</f>
        <v>199</v>
      </c>
      <c r="B650" s="282" t="s">
        <v>82</v>
      </c>
      <c r="C650" s="263" t="s">
        <v>83</v>
      </c>
      <c r="D650" s="263" t="s">
        <v>83</v>
      </c>
      <c r="E650" s="263" t="s">
        <v>83</v>
      </c>
      <c r="F650" s="263" t="s">
        <v>83</v>
      </c>
      <c r="G650" s="263" t="s">
        <v>83</v>
      </c>
      <c r="H650" s="194">
        <v>22244</v>
      </c>
      <c r="I650" s="194"/>
      <c r="J650" s="255" t="s">
        <v>13</v>
      </c>
    </row>
    <row r="651" spans="1:10">
      <c r="A651" s="64"/>
      <c r="B651" s="269"/>
      <c r="C651" s="266"/>
      <c r="D651" s="266"/>
      <c r="E651" s="266"/>
      <c r="F651" s="266"/>
      <c r="G651" s="266"/>
      <c r="H651" s="194">
        <v>28764.22</v>
      </c>
      <c r="I651" s="194"/>
      <c r="J651" s="52"/>
    </row>
    <row r="652" spans="1:10">
      <c r="A652" s="56">
        <f>+MAX(A$2:A651)+1</f>
        <v>200</v>
      </c>
      <c r="B652" s="267" t="s">
        <v>468</v>
      </c>
      <c r="C652" s="268" t="s">
        <v>469</v>
      </c>
      <c r="D652" s="268" t="s">
        <v>469</v>
      </c>
      <c r="E652" s="268" t="s">
        <v>469</v>
      </c>
      <c r="F652" s="268" t="s">
        <v>469</v>
      </c>
      <c r="G652" s="268" t="s">
        <v>469</v>
      </c>
      <c r="H652" s="271" t="s">
        <v>470</v>
      </c>
      <c r="I652" s="194"/>
      <c r="J652" s="255" t="s">
        <v>13</v>
      </c>
    </row>
    <row r="653" spans="1:10">
      <c r="A653" s="64"/>
      <c r="B653" s="269"/>
      <c r="C653" s="266"/>
      <c r="D653" s="266"/>
      <c r="E653" s="266"/>
      <c r="F653" s="266"/>
      <c r="G653" s="266"/>
      <c r="H653" s="271" t="s">
        <v>471</v>
      </c>
      <c r="I653" s="194"/>
      <c r="J653" s="52"/>
    </row>
    <row r="654" spans="1:10">
      <c r="A654" s="52">
        <f>+MAX(A$2:A653)+1</f>
        <v>201</v>
      </c>
      <c r="B654" s="260" t="s">
        <v>472</v>
      </c>
      <c r="C654" s="260" t="s">
        <v>473</v>
      </c>
      <c r="D654" s="260" t="s">
        <v>473</v>
      </c>
      <c r="E654" s="260" t="s">
        <v>473</v>
      </c>
      <c r="F654" s="260" t="s">
        <v>473</v>
      </c>
      <c r="G654" s="260" t="s">
        <v>473</v>
      </c>
      <c r="H654" s="194">
        <v>45</v>
      </c>
      <c r="I654" s="194"/>
      <c r="J654" s="255" t="s">
        <v>13</v>
      </c>
    </row>
    <row r="655" spans="1:10">
      <c r="A655" s="56">
        <f>+MAX(A$2:A654)+1</f>
        <v>202</v>
      </c>
      <c r="B655" s="282" t="s">
        <v>474</v>
      </c>
      <c r="C655" s="263">
        <v>9.12105213188976e+17</v>
      </c>
      <c r="D655" s="263" t="s">
        <v>475</v>
      </c>
      <c r="E655" s="263" t="s">
        <v>475</v>
      </c>
      <c r="F655" s="263" t="s">
        <v>475</v>
      </c>
      <c r="G655" s="263" t="s">
        <v>475</v>
      </c>
      <c r="H655" s="271" t="s">
        <v>476</v>
      </c>
      <c r="I655" s="194"/>
      <c r="J655" s="255" t="s">
        <v>13</v>
      </c>
    </row>
    <row r="656" spans="1:10">
      <c r="A656" s="60"/>
      <c r="B656" s="282"/>
      <c r="C656" s="263"/>
      <c r="D656" s="263"/>
      <c r="E656" s="263"/>
      <c r="F656" s="263"/>
      <c r="G656" s="263"/>
      <c r="H656" s="271" t="s">
        <v>477</v>
      </c>
      <c r="I656" s="194"/>
      <c r="J656" s="52"/>
    </row>
    <row r="657" spans="1:10">
      <c r="A657" s="60"/>
      <c r="B657" s="282"/>
      <c r="C657" s="263"/>
      <c r="D657" s="263"/>
      <c r="E657" s="263"/>
      <c r="F657" s="263"/>
      <c r="G657" s="263"/>
      <c r="H657" s="271" t="s">
        <v>478</v>
      </c>
      <c r="I657" s="194"/>
      <c r="J657" s="52"/>
    </row>
    <row r="658" spans="1:10">
      <c r="A658" s="60"/>
      <c r="B658" s="282"/>
      <c r="C658" s="263"/>
      <c r="D658" s="263"/>
      <c r="E658" s="263"/>
      <c r="F658" s="263"/>
      <c r="G658" s="263"/>
      <c r="H658" s="271" t="s">
        <v>479</v>
      </c>
      <c r="I658" s="194"/>
      <c r="J658" s="52"/>
    </row>
    <row r="659" spans="1:10">
      <c r="A659" s="64"/>
      <c r="B659" s="269"/>
      <c r="C659" s="266"/>
      <c r="D659" s="266"/>
      <c r="E659" s="266"/>
      <c r="F659" s="266"/>
      <c r="G659" s="266"/>
      <c r="H659" s="271" t="s">
        <v>480</v>
      </c>
      <c r="I659" s="194"/>
      <c r="J659" s="52"/>
    </row>
    <row r="660" spans="1:10">
      <c r="A660" s="56">
        <f>+MAX(A$2:A659)+1</f>
        <v>203</v>
      </c>
      <c r="B660" s="280" t="s">
        <v>64</v>
      </c>
      <c r="C660" s="280">
        <v>9.12105213188444e+17</v>
      </c>
      <c r="D660" s="280" t="s">
        <v>65</v>
      </c>
      <c r="E660" s="280" t="s">
        <v>65</v>
      </c>
      <c r="F660" s="280" t="s">
        <v>65</v>
      </c>
      <c r="G660" s="280" t="s">
        <v>65</v>
      </c>
      <c r="H660" s="188">
        <v>17954</v>
      </c>
      <c r="I660" s="194"/>
      <c r="J660" s="52"/>
    </row>
    <row r="661" spans="1:10">
      <c r="A661" s="64"/>
      <c r="B661" s="281"/>
      <c r="C661" s="281"/>
      <c r="D661" s="281"/>
      <c r="E661" s="281"/>
      <c r="F661" s="281"/>
      <c r="G661" s="281"/>
      <c r="H661" s="188">
        <v>3868.28</v>
      </c>
      <c r="I661" s="194"/>
      <c r="J661" s="52"/>
    </row>
    <row r="662" spans="1:9">
      <c r="A662" s="56">
        <f>+MAX(A$2:A661)+1</f>
        <v>204</v>
      </c>
      <c r="B662" s="150" t="s">
        <v>481</v>
      </c>
      <c r="C662" s="150">
        <v>210521819964887</v>
      </c>
      <c r="D662" s="150" t="s">
        <v>482</v>
      </c>
      <c r="E662" s="150" t="s">
        <v>482</v>
      </c>
      <c r="F662" s="150" t="s">
        <v>482</v>
      </c>
      <c r="G662" s="150" t="s">
        <v>482</v>
      </c>
      <c r="H662" s="283"/>
      <c r="I662" s="146" t="s">
        <v>483</v>
      </c>
    </row>
    <row r="663" spans="1:9">
      <c r="A663" s="64"/>
      <c r="B663" s="154"/>
      <c r="C663" s="154"/>
      <c r="D663" s="154"/>
      <c r="E663" s="154"/>
      <c r="F663" s="154"/>
      <c r="G663" s="154"/>
      <c r="H663" s="146"/>
      <c r="I663" s="146" t="s">
        <v>484</v>
      </c>
    </row>
    <row r="664" spans="1:9">
      <c r="A664" s="56">
        <f>+MAX(A$2:A663)+1</f>
        <v>205</v>
      </c>
      <c r="B664" s="150" t="s">
        <v>485</v>
      </c>
      <c r="C664" s="150" t="s">
        <v>486</v>
      </c>
      <c r="D664" s="150" t="s">
        <v>486</v>
      </c>
      <c r="E664" s="150" t="s">
        <v>486</v>
      </c>
      <c r="F664" s="150" t="s">
        <v>486</v>
      </c>
      <c r="G664" s="150" t="s">
        <v>486</v>
      </c>
      <c r="H664" s="146">
        <v>2958.96</v>
      </c>
      <c r="I664" s="146">
        <v>739.74</v>
      </c>
    </row>
    <row r="665" spans="1:9">
      <c r="A665" s="64"/>
      <c r="B665" s="154"/>
      <c r="C665" s="154"/>
      <c r="D665" s="154"/>
      <c r="E665" s="154"/>
      <c r="F665" s="154"/>
      <c r="G665" s="154"/>
      <c r="H665" s="146">
        <v>3859.64</v>
      </c>
      <c r="I665" s="146">
        <v>964.91</v>
      </c>
    </row>
    <row r="666" spans="1:9">
      <c r="A666" s="150">
        <f>+MAX(A$2:A665)+1</f>
        <v>206</v>
      </c>
      <c r="B666" s="150" t="s">
        <v>487</v>
      </c>
      <c r="C666" s="150" t="s">
        <v>488</v>
      </c>
      <c r="D666" s="150" t="s">
        <v>488</v>
      </c>
      <c r="E666" s="150" t="s">
        <v>488</v>
      </c>
      <c r="F666" s="150" t="s">
        <v>488</v>
      </c>
      <c r="G666" s="150" t="s">
        <v>488</v>
      </c>
      <c r="H666" s="146"/>
      <c r="I666" s="146">
        <v>81000</v>
      </c>
    </row>
    <row r="667" spans="1:9">
      <c r="A667" s="152"/>
      <c r="B667" s="152"/>
      <c r="C667" s="152"/>
      <c r="D667" s="152"/>
      <c r="E667" s="152"/>
      <c r="F667" s="152"/>
      <c r="G667" s="152"/>
      <c r="H667" s="146"/>
      <c r="I667" s="146">
        <v>44012.88</v>
      </c>
    </row>
    <row r="668" spans="1:9">
      <c r="A668" s="152"/>
      <c r="B668" s="152"/>
      <c r="C668" s="152"/>
      <c r="D668" s="152"/>
      <c r="E668" s="152"/>
      <c r="F668" s="152"/>
      <c r="G668" s="152"/>
      <c r="H668" s="146"/>
      <c r="I668" s="146">
        <v>9098.41</v>
      </c>
    </row>
    <row r="669" spans="1:9">
      <c r="A669" s="152"/>
      <c r="B669" s="152"/>
      <c r="C669" s="152"/>
      <c r="D669" s="152"/>
      <c r="E669" s="152"/>
      <c r="F669" s="152"/>
      <c r="G669" s="152"/>
      <c r="H669" s="146"/>
      <c r="I669" s="146">
        <v>4833.1</v>
      </c>
    </row>
    <row r="670" spans="1:9">
      <c r="A670" s="152"/>
      <c r="B670" s="152"/>
      <c r="C670" s="152"/>
      <c r="D670" s="152"/>
      <c r="E670" s="152"/>
      <c r="F670" s="152"/>
      <c r="G670" s="152"/>
      <c r="H670" s="146"/>
      <c r="I670" s="146">
        <v>5459.06</v>
      </c>
    </row>
    <row r="671" spans="1:9">
      <c r="A671" s="154"/>
      <c r="B671" s="154"/>
      <c r="C671" s="154"/>
      <c r="D671" s="154"/>
      <c r="E671" s="154"/>
      <c r="F671" s="154"/>
      <c r="G671" s="154"/>
      <c r="H671" s="146"/>
      <c r="I671" s="146">
        <v>3639.37</v>
      </c>
    </row>
    <row r="672" spans="1:9">
      <c r="A672" s="56">
        <f>+MAX(A$2:A671)+1</f>
        <v>207</v>
      </c>
      <c r="B672" s="150" t="s">
        <v>489</v>
      </c>
      <c r="C672" s="150" t="s">
        <v>490</v>
      </c>
      <c r="D672" s="150" t="s">
        <v>490</v>
      </c>
      <c r="E672" s="150" t="s">
        <v>490</v>
      </c>
      <c r="F672" s="150" t="s">
        <v>490</v>
      </c>
      <c r="G672" s="150" t="s">
        <v>490</v>
      </c>
      <c r="H672" s="283"/>
      <c r="I672" s="146">
        <v>12454.38</v>
      </c>
    </row>
    <row r="673" spans="1:9">
      <c r="A673" s="60"/>
      <c r="B673" s="152"/>
      <c r="C673" s="152"/>
      <c r="D673" s="152"/>
      <c r="E673" s="152"/>
      <c r="F673" s="152"/>
      <c r="G673" s="152"/>
      <c r="H673" s="283"/>
      <c r="I673" s="146">
        <v>47828.73</v>
      </c>
    </row>
    <row r="674" spans="1:9">
      <c r="A674" s="60"/>
      <c r="B674" s="152"/>
      <c r="C674" s="152"/>
      <c r="D674" s="152"/>
      <c r="E674" s="152"/>
      <c r="F674" s="152"/>
      <c r="G674" s="152"/>
      <c r="H674" s="283"/>
      <c r="I674" s="283">
        <v>1632.93</v>
      </c>
    </row>
    <row r="675" spans="1:9">
      <c r="A675" s="60"/>
      <c r="B675" s="152"/>
      <c r="C675" s="152"/>
      <c r="D675" s="152"/>
      <c r="E675" s="152"/>
      <c r="F675" s="152"/>
      <c r="G675" s="152"/>
      <c r="H675" s="283"/>
      <c r="I675" s="283">
        <v>55793.45</v>
      </c>
    </row>
    <row r="676" spans="1:9">
      <c r="A676" s="60"/>
      <c r="B676" s="152"/>
      <c r="C676" s="152"/>
      <c r="D676" s="152"/>
      <c r="E676" s="152"/>
      <c r="F676" s="152"/>
      <c r="G676" s="152"/>
      <c r="H676" s="283"/>
      <c r="I676" s="283">
        <v>330063.71</v>
      </c>
    </row>
    <row r="677" spans="1:9">
      <c r="A677" s="60"/>
      <c r="B677" s="152"/>
      <c r="C677" s="152"/>
      <c r="D677" s="152"/>
      <c r="E677" s="152"/>
      <c r="F677" s="152"/>
      <c r="G677" s="152"/>
      <c r="H677" s="283"/>
      <c r="I677" s="283">
        <v>548884.42</v>
      </c>
    </row>
    <row r="678" spans="1:9">
      <c r="A678" s="64"/>
      <c r="B678" s="154"/>
      <c r="C678" s="154"/>
      <c r="D678" s="154"/>
      <c r="E678" s="154"/>
      <c r="F678" s="154"/>
      <c r="G678" s="154"/>
      <c r="H678" s="283"/>
      <c r="I678" s="283">
        <v>15398.82</v>
      </c>
    </row>
    <row r="679" spans="1:9">
      <c r="A679" s="56">
        <f>+MAX(A$2:A678)+1</f>
        <v>208</v>
      </c>
      <c r="B679" s="150" t="s">
        <v>491</v>
      </c>
      <c r="C679" s="150" t="s">
        <v>492</v>
      </c>
      <c r="D679" s="150" t="s">
        <v>492</v>
      </c>
      <c r="E679" s="150" t="s">
        <v>492</v>
      </c>
      <c r="F679" s="150" t="s">
        <v>492</v>
      </c>
      <c r="G679" s="150" t="s">
        <v>492</v>
      </c>
      <c r="H679" s="283">
        <v>630</v>
      </c>
      <c r="I679" s="283">
        <v>420</v>
      </c>
    </row>
    <row r="680" spans="1:9">
      <c r="A680" s="60"/>
      <c r="B680" s="152"/>
      <c r="C680" s="152"/>
      <c r="D680" s="152"/>
      <c r="E680" s="152"/>
      <c r="F680" s="152"/>
      <c r="G680" s="152"/>
      <c r="H680" s="146">
        <v>12495</v>
      </c>
      <c r="I680" s="146">
        <v>630</v>
      </c>
    </row>
    <row r="681" spans="1:9">
      <c r="A681" s="60"/>
      <c r="B681" s="152"/>
      <c r="C681" s="152"/>
      <c r="D681" s="152"/>
      <c r="E681" s="152"/>
      <c r="F681" s="152"/>
      <c r="G681" s="152"/>
      <c r="H681" s="146"/>
      <c r="I681" s="146" t="s">
        <v>493</v>
      </c>
    </row>
    <row r="682" spans="1:9">
      <c r="A682" s="64"/>
      <c r="B682" s="154"/>
      <c r="C682" s="154"/>
      <c r="D682" s="154"/>
      <c r="E682" s="154"/>
      <c r="F682" s="154"/>
      <c r="G682" s="154"/>
      <c r="H682" s="146"/>
      <c r="I682" s="146" t="s">
        <v>494</v>
      </c>
    </row>
    <row r="683" spans="1:9">
      <c r="A683" s="56">
        <f>+MAX(A$2:A682)+1</f>
        <v>209</v>
      </c>
      <c r="B683" s="150" t="s">
        <v>495</v>
      </c>
      <c r="C683" s="150">
        <v>210521068308650</v>
      </c>
      <c r="D683" s="150" t="s">
        <v>496</v>
      </c>
      <c r="E683" s="150" t="s">
        <v>496</v>
      </c>
      <c r="F683" s="150" t="s">
        <v>496</v>
      </c>
      <c r="G683" s="150" t="s">
        <v>496</v>
      </c>
      <c r="H683" s="283">
        <v>914.4</v>
      </c>
      <c r="I683" s="283"/>
    </row>
    <row r="684" spans="1:9">
      <c r="A684" s="64"/>
      <c r="B684" s="154"/>
      <c r="C684" s="154"/>
      <c r="D684" s="154"/>
      <c r="E684" s="154"/>
      <c r="F684" s="154"/>
      <c r="G684" s="154"/>
      <c r="H684" s="284">
        <v>12168</v>
      </c>
      <c r="I684" s="283"/>
    </row>
    <row r="685" spans="1:9">
      <c r="A685" s="56">
        <f>+MAX(A$2:A684)+1</f>
        <v>210</v>
      </c>
      <c r="B685" s="150" t="s">
        <v>497</v>
      </c>
      <c r="C685" s="150">
        <v>9.12105211199807e+17</v>
      </c>
      <c r="D685" s="150" t="s">
        <v>498</v>
      </c>
      <c r="E685" s="150" t="s">
        <v>498</v>
      </c>
      <c r="F685" s="150" t="s">
        <v>498</v>
      </c>
      <c r="G685" s="150" t="s">
        <v>498</v>
      </c>
      <c r="H685" s="146">
        <v>1267.19</v>
      </c>
      <c r="I685" s="146"/>
    </row>
    <row r="686" spans="1:9">
      <c r="A686" s="60"/>
      <c r="B686" s="152"/>
      <c r="C686" s="152"/>
      <c r="D686" s="152"/>
      <c r="E686" s="152"/>
      <c r="F686" s="152"/>
      <c r="G686" s="152"/>
      <c r="H686" s="146"/>
      <c r="I686" s="146">
        <v>2534.7</v>
      </c>
    </row>
    <row r="687" spans="1:9">
      <c r="A687" s="60"/>
      <c r="B687" s="152"/>
      <c r="C687" s="152"/>
      <c r="D687" s="152"/>
      <c r="E687" s="152"/>
      <c r="F687" s="152"/>
      <c r="G687" s="152"/>
      <c r="H687" s="146"/>
      <c r="I687" s="146" t="s">
        <v>499</v>
      </c>
    </row>
    <row r="688" spans="1:9">
      <c r="A688" s="60"/>
      <c r="B688" s="152"/>
      <c r="C688" s="152"/>
      <c r="D688" s="152"/>
      <c r="E688" s="152"/>
      <c r="F688" s="152"/>
      <c r="G688" s="152"/>
      <c r="H688" s="146"/>
      <c r="I688" s="146" t="s">
        <v>500</v>
      </c>
    </row>
    <row r="689" spans="1:9">
      <c r="A689" s="64"/>
      <c r="B689" s="154"/>
      <c r="C689" s="154"/>
      <c r="D689" s="154"/>
      <c r="E689" s="154"/>
      <c r="F689" s="154"/>
      <c r="G689" s="154"/>
      <c r="H689" s="146"/>
      <c r="I689" s="146" t="s">
        <v>501</v>
      </c>
    </row>
    <row r="690" spans="1:9">
      <c r="A690" s="56">
        <f>+MAX(A$2:A689)+1</f>
        <v>211</v>
      </c>
      <c r="B690" s="150" t="s">
        <v>502</v>
      </c>
      <c r="C690" s="150">
        <v>9.12105210811274e+17</v>
      </c>
      <c r="D690" s="150" t="s">
        <v>503</v>
      </c>
      <c r="E690" s="150" t="s">
        <v>503</v>
      </c>
      <c r="F690" s="150" t="s">
        <v>503</v>
      </c>
      <c r="G690" s="150" t="s">
        <v>503</v>
      </c>
      <c r="H690" s="283">
        <v>621.4</v>
      </c>
      <c r="I690" s="283"/>
    </row>
    <row r="691" spans="1:9">
      <c r="A691" s="64"/>
      <c r="B691" s="154"/>
      <c r="C691" s="154"/>
      <c r="D691" s="154"/>
      <c r="E691" s="154"/>
      <c r="F691" s="154"/>
      <c r="G691" s="154"/>
      <c r="H691" s="283">
        <v>3378</v>
      </c>
      <c r="I691" s="283"/>
    </row>
    <row r="692" spans="1:9">
      <c r="A692" s="52">
        <f>+MAX(A$2:A691)+1</f>
        <v>212</v>
      </c>
      <c r="B692" s="147" t="s">
        <v>504</v>
      </c>
      <c r="C692" s="147" t="s">
        <v>505</v>
      </c>
      <c r="D692" s="147" t="s">
        <v>505</v>
      </c>
      <c r="E692" s="147" t="s">
        <v>505</v>
      </c>
      <c r="F692" s="147" t="s">
        <v>505</v>
      </c>
      <c r="G692" s="147" t="s">
        <v>505</v>
      </c>
      <c r="H692" s="283">
        <v>135</v>
      </c>
      <c r="I692" s="146">
        <v>180</v>
      </c>
    </row>
    <row r="693" spans="1:9">
      <c r="A693" s="56">
        <f>+MAX(A$2:A692)+1</f>
        <v>213</v>
      </c>
      <c r="B693" s="150" t="s">
        <v>506</v>
      </c>
      <c r="C693" s="150">
        <v>210521771416987</v>
      </c>
      <c r="D693" s="150" t="s">
        <v>507</v>
      </c>
      <c r="E693" s="150" t="s">
        <v>507</v>
      </c>
      <c r="F693" s="150" t="s">
        <v>507</v>
      </c>
      <c r="G693" s="150" t="s">
        <v>507</v>
      </c>
      <c r="H693" s="146" t="s">
        <v>508</v>
      </c>
      <c r="I693" s="283"/>
    </row>
    <row r="694" spans="1:9">
      <c r="A694" s="64"/>
      <c r="B694" s="154"/>
      <c r="C694" s="154"/>
      <c r="D694" s="154"/>
      <c r="E694" s="154"/>
      <c r="F694" s="154"/>
      <c r="G694" s="154"/>
      <c r="H694" s="146" t="s">
        <v>509</v>
      </c>
      <c r="I694" s="283"/>
    </row>
    <row r="695" spans="1:9">
      <c r="A695" s="52">
        <f>+MAX(A$2:A694)+1</f>
        <v>214</v>
      </c>
      <c r="B695" s="246" t="s">
        <v>510</v>
      </c>
      <c r="C695" s="246" t="s">
        <v>511</v>
      </c>
      <c r="D695" s="246" t="s">
        <v>511</v>
      </c>
      <c r="E695" s="246" t="s">
        <v>511</v>
      </c>
      <c r="F695" s="246" t="s">
        <v>511</v>
      </c>
      <c r="G695" s="246" t="s">
        <v>511</v>
      </c>
      <c r="H695" s="274">
        <v>375</v>
      </c>
      <c r="I695" s="274">
        <v>300</v>
      </c>
    </row>
    <row r="696" spans="1:9">
      <c r="A696" s="56">
        <f>+MAX(A$2:A695)+1</f>
        <v>215</v>
      </c>
      <c r="B696" s="150" t="s">
        <v>512</v>
      </c>
      <c r="C696" s="150">
        <v>9.12105216961805e+17</v>
      </c>
      <c r="D696" s="150" t="s">
        <v>513</v>
      </c>
      <c r="E696" s="150" t="s">
        <v>513</v>
      </c>
      <c r="F696" s="150" t="s">
        <v>513</v>
      </c>
      <c r="G696" s="150" t="s">
        <v>513</v>
      </c>
      <c r="H696" s="283">
        <v>17.5</v>
      </c>
      <c r="I696" s="283">
        <v>230.04</v>
      </c>
    </row>
    <row r="697" spans="1:9">
      <c r="A697" s="64"/>
      <c r="B697" s="154"/>
      <c r="C697" s="154"/>
      <c r="D697" s="154"/>
      <c r="E697" s="154"/>
      <c r="F697" s="154"/>
      <c r="G697" s="154"/>
      <c r="H697" s="283">
        <v>753.75</v>
      </c>
      <c r="I697" s="283">
        <v>8745.16</v>
      </c>
    </row>
    <row r="698" spans="1:9">
      <c r="A698" s="56">
        <f>+MAX(A$2:A697)+1</f>
        <v>216</v>
      </c>
      <c r="B698" s="150" t="s">
        <v>514</v>
      </c>
      <c r="C698" s="150" t="s">
        <v>515</v>
      </c>
      <c r="D698" s="150" t="s">
        <v>515</v>
      </c>
      <c r="E698" s="150" t="s">
        <v>515</v>
      </c>
      <c r="F698" s="150" t="s">
        <v>515</v>
      </c>
      <c r="G698" s="150" t="s">
        <v>515</v>
      </c>
      <c r="H698" s="283"/>
      <c r="I698" s="283">
        <v>29831</v>
      </c>
    </row>
    <row r="699" spans="1:9">
      <c r="A699" s="64"/>
      <c r="B699" s="154"/>
      <c r="C699" s="154"/>
      <c r="D699" s="154"/>
      <c r="E699" s="154"/>
      <c r="F699" s="154"/>
      <c r="G699" s="154"/>
      <c r="H699" s="283"/>
      <c r="I699" s="283">
        <v>16663.88</v>
      </c>
    </row>
    <row r="700" spans="1:9">
      <c r="A700" s="56">
        <f>+MAX(A$2:A699)+1</f>
        <v>217</v>
      </c>
      <c r="B700" s="150" t="s">
        <v>516</v>
      </c>
      <c r="C700" s="150" t="s">
        <v>517</v>
      </c>
      <c r="D700" s="150" t="s">
        <v>517</v>
      </c>
      <c r="E700" s="150" t="s">
        <v>517</v>
      </c>
      <c r="F700" s="150" t="s">
        <v>517</v>
      </c>
      <c r="G700" s="150" t="s">
        <v>517</v>
      </c>
      <c r="H700" s="283"/>
      <c r="I700" s="283">
        <v>1242.52</v>
      </c>
    </row>
    <row r="701" spans="1:9">
      <c r="A701" s="60"/>
      <c r="B701" s="152"/>
      <c r="C701" s="152"/>
      <c r="D701" s="152"/>
      <c r="E701" s="152"/>
      <c r="F701" s="152"/>
      <c r="G701" s="152"/>
      <c r="H701" s="283"/>
      <c r="I701" s="283">
        <v>1653.66</v>
      </c>
    </row>
    <row r="702" spans="1:9">
      <c r="A702" s="60"/>
      <c r="B702" s="152"/>
      <c r="C702" s="152"/>
      <c r="D702" s="152"/>
      <c r="E702" s="152"/>
      <c r="F702" s="152"/>
      <c r="G702" s="152"/>
      <c r="H702" s="283"/>
      <c r="I702" s="283">
        <v>2480.49</v>
      </c>
    </row>
    <row r="703" spans="1:9">
      <c r="A703" s="60"/>
      <c r="B703" s="152"/>
      <c r="C703" s="152"/>
      <c r="D703" s="152"/>
      <c r="E703" s="152"/>
      <c r="F703" s="152"/>
      <c r="G703" s="152"/>
      <c r="H703" s="283"/>
      <c r="I703" s="283">
        <v>4134.14</v>
      </c>
    </row>
    <row r="704" spans="1:9">
      <c r="A704" s="60"/>
      <c r="B704" s="152"/>
      <c r="C704" s="152"/>
      <c r="D704" s="152"/>
      <c r="E704" s="152"/>
      <c r="F704" s="152"/>
      <c r="G704" s="152"/>
      <c r="H704" s="283">
        <v>400</v>
      </c>
      <c r="I704" s="283">
        <v>2500</v>
      </c>
    </row>
    <row r="705" spans="1:9">
      <c r="A705" s="64"/>
      <c r="B705" s="154"/>
      <c r="C705" s="154"/>
      <c r="D705" s="154"/>
      <c r="E705" s="154"/>
      <c r="F705" s="154"/>
      <c r="G705" s="154"/>
      <c r="H705" s="283">
        <v>5.6</v>
      </c>
      <c r="I705" s="283">
        <v>35</v>
      </c>
    </row>
    <row r="706" spans="1:9">
      <c r="A706" s="56">
        <f>+MAX(A$2:A705)+1</f>
        <v>218</v>
      </c>
      <c r="B706" s="150" t="s">
        <v>518</v>
      </c>
      <c r="C706" s="150">
        <v>9.12105001199807e+17</v>
      </c>
      <c r="D706" s="150" t="s">
        <v>519</v>
      </c>
      <c r="E706" s="150" t="s">
        <v>519</v>
      </c>
      <c r="F706" s="150" t="s">
        <v>519</v>
      </c>
      <c r="G706" s="150" t="s">
        <v>519</v>
      </c>
      <c r="H706" s="283">
        <v>4000</v>
      </c>
      <c r="I706" s="283">
        <v>19000</v>
      </c>
    </row>
    <row r="707" spans="1:9">
      <c r="A707" s="64"/>
      <c r="B707" s="154"/>
      <c r="C707" s="154"/>
      <c r="D707" s="154"/>
      <c r="E707" s="154"/>
      <c r="F707" s="154"/>
      <c r="G707" s="154"/>
      <c r="H707" s="283">
        <v>112</v>
      </c>
      <c r="I707" s="283">
        <v>532</v>
      </c>
    </row>
    <row r="708" spans="1:9">
      <c r="A708" s="56">
        <f>+MAX(A$2:A707)+1</f>
        <v>219</v>
      </c>
      <c r="B708" s="150" t="s">
        <v>520</v>
      </c>
      <c r="C708" s="150" t="s">
        <v>521</v>
      </c>
      <c r="D708" s="150" t="s">
        <v>521</v>
      </c>
      <c r="E708" s="150" t="s">
        <v>521</v>
      </c>
      <c r="F708" s="150" t="s">
        <v>521</v>
      </c>
      <c r="G708" s="150" t="s">
        <v>521</v>
      </c>
      <c r="H708" s="283"/>
      <c r="I708" s="283">
        <v>483</v>
      </c>
    </row>
    <row r="709" spans="1:9">
      <c r="A709" s="64"/>
      <c r="B709" s="154"/>
      <c r="C709" s="154"/>
      <c r="D709" s="154"/>
      <c r="E709" s="154"/>
      <c r="F709" s="154"/>
      <c r="G709" s="154"/>
      <c r="H709" s="283"/>
      <c r="I709" s="283">
        <v>121.02</v>
      </c>
    </row>
    <row r="710" spans="1:9">
      <c r="A710" s="56">
        <f>+MAX(A$2:A709)+1</f>
        <v>220</v>
      </c>
      <c r="B710" s="222" t="s">
        <v>522</v>
      </c>
      <c r="C710" s="223" t="s">
        <v>523</v>
      </c>
      <c r="D710" s="223" t="s">
        <v>523</v>
      </c>
      <c r="E710" s="223" t="s">
        <v>523</v>
      </c>
      <c r="F710" s="223" t="s">
        <v>523</v>
      </c>
      <c r="G710" s="223" t="s">
        <v>523</v>
      </c>
      <c r="H710" s="283">
        <v>28</v>
      </c>
      <c r="I710" s="283">
        <v>203</v>
      </c>
    </row>
    <row r="711" spans="1:9">
      <c r="A711" s="60"/>
      <c r="B711" s="224"/>
      <c r="C711" s="225"/>
      <c r="D711" s="225"/>
      <c r="E711" s="225"/>
      <c r="F711" s="225"/>
      <c r="G711" s="225"/>
      <c r="H711" s="283">
        <v>2000</v>
      </c>
      <c r="I711" s="283">
        <v>14500</v>
      </c>
    </row>
    <row r="712" spans="1:9">
      <c r="A712" s="60"/>
      <c r="B712" s="224"/>
      <c r="C712" s="225"/>
      <c r="D712" s="225"/>
      <c r="E712" s="225"/>
      <c r="F712" s="225"/>
      <c r="G712" s="225"/>
      <c r="H712" s="283"/>
      <c r="I712" s="283">
        <v>1642.51</v>
      </c>
    </row>
    <row r="713" spans="1:9">
      <c r="A713" s="60"/>
      <c r="B713" s="224"/>
      <c r="C713" s="225"/>
      <c r="D713" s="225"/>
      <c r="E713" s="225"/>
      <c r="F713" s="225"/>
      <c r="G713" s="225"/>
      <c r="H713" s="283"/>
      <c r="I713" s="283">
        <v>5748.79</v>
      </c>
    </row>
    <row r="714" spans="1:9">
      <c r="A714" s="64"/>
      <c r="B714" s="226"/>
      <c r="C714" s="227"/>
      <c r="D714" s="227"/>
      <c r="E714" s="227"/>
      <c r="F714" s="227"/>
      <c r="G714" s="227"/>
      <c r="H714" s="283"/>
      <c r="I714" s="283">
        <v>2463.76</v>
      </c>
    </row>
    <row r="715" spans="1:9">
      <c r="A715" s="56">
        <f>+MAX(A$2:A714)+1</f>
        <v>221</v>
      </c>
      <c r="B715" s="150" t="s">
        <v>524</v>
      </c>
      <c r="C715" s="150">
        <v>210521736730700</v>
      </c>
      <c r="D715" s="150" t="s">
        <v>525</v>
      </c>
      <c r="E715" s="150" t="s">
        <v>525</v>
      </c>
      <c r="F715" s="150" t="s">
        <v>525</v>
      </c>
      <c r="G715" s="150" t="s">
        <v>525</v>
      </c>
      <c r="H715" s="283"/>
      <c r="I715" s="146">
        <v>409.35</v>
      </c>
    </row>
    <row r="716" spans="1:9">
      <c r="A716" s="60"/>
      <c r="B716" s="152"/>
      <c r="C716" s="152"/>
      <c r="D716" s="152"/>
      <c r="E716" s="152"/>
      <c r="F716" s="152"/>
      <c r="G716" s="152"/>
      <c r="H716" s="283"/>
      <c r="I716" s="146" t="s">
        <v>526</v>
      </c>
    </row>
    <row r="717" spans="1:9">
      <c r="A717" s="60"/>
      <c r="B717" s="152"/>
      <c r="C717" s="152"/>
      <c r="D717" s="152"/>
      <c r="E717" s="152"/>
      <c r="F717" s="152"/>
      <c r="G717" s="152"/>
      <c r="H717" s="283"/>
      <c r="I717" s="146" t="s">
        <v>527</v>
      </c>
    </row>
    <row r="718" spans="1:9">
      <c r="A718" s="60"/>
      <c r="B718" s="152"/>
      <c r="C718" s="152"/>
      <c r="D718" s="152"/>
      <c r="E718" s="152"/>
      <c r="F718" s="152"/>
      <c r="G718" s="152"/>
      <c r="H718" s="283"/>
      <c r="I718" s="146" t="s">
        <v>528</v>
      </c>
    </row>
    <row r="719" spans="1:9">
      <c r="A719" s="60"/>
      <c r="B719" s="152"/>
      <c r="C719" s="152"/>
      <c r="D719" s="152"/>
      <c r="E719" s="152"/>
      <c r="F719" s="152"/>
      <c r="G719" s="152"/>
      <c r="H719" s="283"/>
      <c r="I719" s="146" t="s">
        <v>529</v>
      </c>
    </row>
    <row r="720" spans="1:9">
      <c r="A720" s="60"/>
      <c r="B720" s="152"/>
      <c r="C720" s="152"/>
      <c r="D720" s="152"/>
      <c r="E720" s="152"/>
      <c r="F720" s="152"/>
      <c r="G720" s="152"/>
      <c r="H720" s="283"/>
      <c r="I720" s="146" t="s">
        <v>530</v>
      </c>
    </row>
    <row r="721" spans="1:9">
      <c r="A721" s="64"/>
      <c r="B721" s="154"/>
      <c r="C721" s="154"/>
      <c r="D721" s="154"/>
      <c r="E721" s="154"/>
      <c r="F721" s="154"/>
      <c r="G721" s="154"/>
      <c r="H721" s="283"/>
      <c r="I721" s="146">
        <v>1200</v>
      </c>
    </row>
    <row r="722" spans="1:9">
      <c r="A722" s="56">
        <f>+MAX(A$2:A721)+1</f>
        <v>222</v>
      </c>
      <c r="B722" s="150" t="s">
        <v>531</v>
      </c>
      <c r="C722" s="150" t="s">
        <v>532</v>
      </c>
      <c r="D722" s="150" t="s">
        <v>532</v>
      </c>
      <c r="E722" s="150" t="s">
        <v>532</v>
      </c>
      <c r="F722" s="150" t="s">
        <v>532</v>
      </c>
      <c r="G722" s="150" t="s">
        <v>532</v>
      </c>
      <c r="H722" s="283">
        <v>4000</v>
      </c>
      <c r="I722" s="283">
        <v>22000</v>
      </c>
    </row>
    <row r="723" spans="1:9">
      <c r="A723" s="60"/>
      <c r="B723" s="152"/>
      <c r="C723" s="152"/>
      <c r="D723" s="152"/>
      <c r="E723" s="152"/>
      <c r="F723" s="152"/>
      <c r="G723" s="152"/>
      <c r="H723" s="283">
        <v>112</v>
      </c>
      <c r="I723" s="283">
        <v>616</v>
      </c>
    </row>
    <row r="724" spans="1:9">
      <c r="A724" s="60"/>
      <c r="B724" s="152"/>
      <c r="C724" s="152"/>
      <c r="D724" s="152"/>
      <c r="E724" s="152"/>
      <c r="F724" s="152"/>
      <c r="G724" s="152"/>
      <c r="H724" s="283"/>
      <c r="I724" s="283">
        <v>1963.45</v>
      </c>
    </row>
    <row r="725" spans="1:9">
      <c r="A725" s="60"/>
      <c r="B725" s="152"/>
      <c r="C725" s="152"/>
      <c r="D725" s="152"/>
      <c r="E725" s="152"/>
      <c r="F725" s="152"/>
      <c r="G725" s="152"/>
      <c r="H725" s="283"/>
      <c r="I725" s="283">
        <v>2945.17</v>
      </c>
    </row>
    <row r="726" spans="1:9">
      <c r="A726" s="64"/>
      <c r="B726" s="154"/>
      <c r="C726" s="154"/>
      <c r="D726" s="154"/>
      <c r="E726" s="154"/>
      <c r="F726" s="154"/>
      <c r="G726" s="154"/>
      <c r="H726" s="146"/>
      <c r="I726" s="146">
        <v>4908.62</v>
      </c>
    </row>
    <row r="727" spans="1:9">
      <c r="A727" s="52">
        <f>+MAX(A$2:A726)+1</f>
        <v>223</v>
      </c>
      <c r="B727" s="147" t="s">
        <v>533</v>
      </c>
      <c r="C727" s="147" t="s">
        <v>534</v>
      </c>
      <c r="D727" s="147" t="s">
        <v>534</v>
      </c>
      <c r="E727" s="147" t="s">
        <v>534</v>
      </c>
      <c r="F727" s="147" t="s">
        <v>534</v>
      </c>
      <c r="G727" s="147" t="s">
        <v>534</v>
      </c>
      <c r="H727" s="146">
        <v>138</v>
      </c>
      <c r="I727" s="146"/>
    </row>
    <row r="728" spans="1:9">
      <c r="A728" s="52">
        <f>+MAX(A$2:A727)+1</f>
        <v>224</v>
      </c>
      <c r="B728" s="147" t="s">
        <v>535</v>
      </c>
      <c r="C728" s="147" t="s">
        <v>536</v>
      </c>
      <c r="D728" s="147" t="s">
        <v>536</v>
      </c>
      <c r="E728" s="147" t="s">
        <v>536</v>
      </c>
      <c r="F728" s="147" t="s">
        <v>536</v>
      </c>
      <c r="G728" s="147" t="s">
        <v>536</v>
      </c>
      <c r="H728" s="146"/>
      <c r="I728" s="146" t="s">
        <v>537</v>
      </c>
    </row>
    <row r="729" spans="1:9">
      <c r="A729" s="56">
        <f>+MAX(A$2:A728)+1</f>
        <v>225</v>
      </c>
      <c r="B729" s="150" t="s">
        <v>538</v>
      </c>
      <c r="C729" s="150">
        <v>9.12105215646318e+17</v>
      </c>
      <c r="D729" s="150" t="s">
        <v>539</v>
      </c>
      <c r="E729" s="150" t="s">
        <v>539</v>
      </c>
      <c r="F729" s="150" t="s">
        <v>539</v>
      </c>
      <c r="G729" s="150" t="s">
        <v>539</v>
      </c>
      <c r="H729" s="146" t="s">
        <v>540</v>
      </c>
      <c r="I729" s="146"/>
    </row>
    <row r="730" spans="1:9">
      <c r="A730" s="60"/>
      <c r="B730" s="152"/>
      <c r="C730" s="152"/>
      <c r="D730" s="152"/>
      <c r="E730" s="152"/>
      <c r="F730" s="152"/>
      <c r="G730" s="152"/>
      <c r="H730" s="146" t="s">
        <v>541</v>
      </c>
      <c r="I730" s="146"/>
    </row>
    <row r="731" spans="1:9">
      <c r="A731" s="60"/>
      <c r="B731" s="152"/>
      <c r="C731" s="152"/>
      <c r="D731" s="152"/>
      <c r="E731" s="152"/>
      <c r="F731" s="152"/>
      <c r="G731" s="152"/>
      <c r="H731" s="146" t="s">
        <v>542</v>
      </c>
      <c r="I731" s="146"/>
    </row>
    <row r="732" spans="1:9">
      <c r="A732" s="60"/>
      <c r="B732" s="152"/>
      <c r="C732" s="152"/>
      <c r="D732" s="152"/>
      <c r="E732" s="152"/>
      <c r="F732" s="152"/>
      <c r="G732" s="152"/>
      <c r="H732" s="146" t="s">
        <v>543</v>
      </c>
      <c r="I732" s="146"/>
    </row>
    <row r="733" spans="1:9">
      <c r="A733" s="60"/>
      <c r="B733" s="152"/>
      <c r="C733" s="152"/>
      <c r="D733" s="152"/>
      <c r="E733" s="152"/>
      <c r="F733" s="152"/>
      <c r="G733" s="152"/>
      <c r="H733" s="146" t="s">
        <v>544</v>
      </c>
      <c r="I733" s="146"/>
    </row>
    <row r="734" spans="1:9">
      <c r="A734" s="64"/>
      <c r="B734" s="154"/>
      <c r="C734" s="154"/>
      <c r="D734" s="154"/>
      <c r="E734" s="154"/>
      <c r="F734" s="154"/>
      <c r="G734" s="154"/>
      <c r="H734" s="146">
        <v>450</v>
      </c>
      <c r="I734" s="146"/>
    </row>
    <row r="735" spans="1:9">
      <c r="A735" s="56">
        <f>+MAX(A$2:A734)+1</f>
        <v>226</v>
      </c>
      <c r="B735" s="150" t="s">
        <v>545</v>
      </c>
      <c r="C735" s="150">
        <v>210521096372748</v>
      </c>
      <c r="D735" s="150" t="s">
        <v>546</v>
      </c>
      <c r="E735" s="150" t="s">
        <v>546</v>
      </c>
      <c r="F735" s="150" t="s">
        <v>546</v>
      </c>
      <c r="G735" s="150" t="s">
        <v>546</v>
      </c>
      <c r="H735" s="283">
        <v>874.6</v>
      </c>
      <c r="I735" s="283">
        <v>437.3</v>
      </c>
    </row>
    <row r="736" spans="1:9">
      <c r="A736" s="64"/>
      <c r="B736" s="154"/>
      <c r="C736" s="154"/>
      <c r="D736" s="154"/>
      <c r="E736" s="154"/>
      <c r="F736" s="154"/>
      <c r="G736" s="154"/>
      <c r="H736" s="283">
        <v>9048</v>
      </c>
      <c r="I736" s="283">
        <v>4524</v>
      </c>
    </row>
    <row r="737" spans="1:9">
      <c r="A737" s="56">
        <f>+MAX(A$2:A736)+1</f>
        <v>227</v>
      </c>
      <c r="B737" s="150" t="s">
        <v>547</v>
      </c>
      <c r="C737" s="150" t="s">
        <v>548</v>
      </c>
      <c r="D737" s="150" t="s">
        <v>548</v>
      </c>
      <c r="E737" s="150" t="s">
        <v>548</v>
      </c>
      <c r="F737" s="150" t="s">
        <v>548</v>
      </c>
      <c r="G737" s="150" t="s">
        <v>548</v>
      </c>
      <c r="H737" s="283">
        <v>2</v>
      </c>
      <c r="I737" s="283">
        <v>2</v>
      </c>
    </row>
    <row r="738" spans="1:9">
      <c r="A738" s="64"/>
      <c r="B738" s="154"/>
      <c r="C738" s="154"/>
      <c r="D738" s="154"/>
      <c r="E738" s="154"/>
      <c r="F738" s="154"/>
      <c r="G738" s="154"/>
      <c r="H738" s="283">
        <v>42</v>
      </c>
      <c r="I738" s="283">
        <v>28</v>
      </c>
    </row>
    <row r="739" spans="1:9">
      <c r="A739" s="56">
        <f>+MAX(A$2:A738)+1</f>
        <v>228</v>
      </c>
      <c r="B739" s="150" t="s">
        <v>549</v>
      </c>
      <c r="C739" s="150" t="s">
        <v>550</v>
      </c>
      <c r="D739" s="150" t="s">
        <v>550</v>
      </c>
      <c r="E739" s="150" t="s">
        <v>550</v>
      </c>
      <c r="F739" s="150" t="s">
        <v>550</v>
      </c>
      <c r="G739" s="150" t="s">
        <v>550</v>
      </c>
      <c r="H739" s="283">
        <v>91.64</v>
      </c>
      <c r="I739" s="283">
        <v>45.82</v>
      </c>
    </row>
    <row r="740" spans="1:9">
      <c r="A740" s="64"/>
      <c r="B740" s="154"/>
      <c r="C740" s="154"/>
      <c r="D740" s="154"/>
      <c r="E740" s="154"/>
      <c r="F740" s="154"/>
      <c r="G740" s="154"/>
      <c r="H740" s="283">
        <v>19.6</v>
      </c>
      <c r="I740" s="283">
        <v>9.8</v>
      </c>
    </row>
  </sheetData>
  <mergeCells count="1260">
    <mergeCell ref="A1:I1"/>
    <mergeCell ref="A3:A6"/>
    <mergeCell ref="A7:A13"/>
    <mergeCell ref="A15:A22"/>
    <mergeCell ref="A23:A24"/>
    <mergeCell ref="A25:A29"/>
    <mergeCell ref="A31:A32"/>
    <mergeCell ref="A33:A39"/>
    <mergeCell ref="A40:A41"/>
    <mergeCell ref="A42:A48"/>
    <mergeCell ref="A49:A53"/>
    <mergeCell ref="A55:A58"/>
    <mergeCell ref="A59:A62"/>
    <mergeCell ref="A63:A64"/>
    <mergeCell ref="A65:A66"/>
    <mergeCell ref="A67:A68"/>
    <mergeCell ref="A69:A70"/>
    <mergeCell ref="A72:A77"/>
    <mergeCell ref="A78:A82"/>
    <mergeCell ref="A83:A84"/>
    <mergeCell ref="A85:A86"/>
    <mergeCell ref="A87:A88"/>
    <mergeCell ref="A89:A90"/>
    <mergeCell ref="A91:A96"/>
    <mergeCell ref="A97:A98"/>
    <mergeCell ref="A100:A103"/>
    <mergeCell ref="A104:A105"/>
    <mergeCell ref="A106:A110"/>
    <mergeCell ref="A113:A114"/>
    <mergeCell ref="A115:A120"/>
    <mergeCell ref="A121:A125"/>
    <mergeCell ref="A127:A132"/>
    <mergeCell ref="A133:A136"/>
    <mergeCell ref="A137:A138"/>
    <mergeCell ref="A139:A142"/>
    <mergeCell ref="A143:A150"/>
    <mergeCell ref="A151:A153"/>
    <mergeCell ref="A155:A156"/>
    <mergeCell ref="A159:A162"/>
    <mergeCell ref="A163:A164"/>
    <mergeCell ref="A165:A168"/>
    <mergeCell ref="A169:A170"/>
    <mergeCell ref="A171:A174"/>
    <mergeCell ref="A176:A177"/>
    <mergeCell ref="A178:A180"/>
    <mergeCell ref="A181:A184"/>
    <mergeCell ref="A185:A187"/>
    <mergeCell ref="A188:A195"/>
    <mergeCell ref="A196:A197"/>
    <mergeCell ref="A201:A202"/>
    <mergeCell ref="A203:A204"/>
    <mergeCell ref="A205:A206"/>
    <mergeCell ref="A207:A211"/>
    <mergeCell ref="A213:A217"/>
    <mergeCell ref="A218:A224"/>
    <mergeCell ref="A225:A226"/>
    <mergeCell ref="A227:A228"/>
    <mergeCell ref="A229:A236"/>
    <mergeCell ref="A237:A238"/>
    <mergeCell ref="A239:A241"/>
    <mergeCell ref="A242:A251"/>
    <mergeCell ref="A252:A260"/>
    <mergeCell ref="A261:A268"/>
    <mergeCell ref="A269:A270"/>
    <mergeCell ref="A271:A276"/>
    <mergeCell ref="A277:A278"/>
    <mergeCell ref="A280:A284"/>
    <mergeCell ref="A285:A290"/>
    <mergeCell ref="A291:A296"/>
    <mergeCell ref="A297:A302"/>
    <mergeCell ref="A306:A307"/>
    <mergeCell ref="A308:A309"/>
    <mergeCell ref="A310:A311"/>
    <mergeCell ref="A312:A317"/>
    <mergeCell ref="A319:A324"/>
    <mergeCell ref="A325:A329"/>
    <mergeCell ref="A330:A335"/>
    <mergeCell ref="A336:A337"/>
    <mergeCell ref="A338:A340"/>
    <mergeCell ref="A341:A342"/>
    <mergeCell ref="A343:A347"/>
    <mergeCell ref="A349:A350"/>
    <mergeCell ref="A351:A352"/>
    <mergeCell ref="A354:A355"/>
    <mergeCell ref="A356:A357"/>
    <mergeCell ref="A358:A359"/>
    <mergeCell ref="A360:A361"/>
    <mergeCell ref="A362:A363"/>
    <mergeCell ref="A366:A367"/>
    <mergeCell ref="A368:A369"/>
    <mergeCell ref="A370:A371"/>
    <mergeCell ref="A372:A373"/>
    <mergeCell ref="A374:A378"/>
    <mergeCell ref="A379:A380"/>
    <mergeCell ref="A381:A387"/>
    <mergeCell ref="A388:A389"/>
    <mergeCell ref="A390:A391"/>
    <mergeCell ref="A392:A393"/>
    <mergeCell ref="A394:A397"/>
    <mergeCell ref="A398:A400"/>
    <mergeCell ref="A402:A404"/>
    <mergeCell ref="A405:A409"/>
    <mergeCell ref="A410:A411"/>
    <mergeCell ref="A414:A424"/>
    <mergeCell ref="A425:A426"/>
    <mergeCell ref="A427:A435"/>
    <mergeCell ref="A439:A446"/>
    <mergeCell ref="A448:A450"/>
    <mergeCell ref="A451:A452"/>
    <mergeCell ref="A453:A458"/>
    <mergeCell ref="A459:A460"/>
    <mergeCell ref="A461:A466"/>
    <mergeCell ref="A468:A475"/>
    <mergeCell ref="A476:A481"/>
    <mergeCell ref="A482:A490"/>
    <mergeCell ref="A491:A492"/>
    <mergeCell ref="A493:A494"/>
    <mergeCell ref="A495:A496"/>
    <mergeCell ref="A497:A501"/>
    <mergeCell ref="A502:A503"/>
    <mergeCell ref="A504:A509"/>
    <mergeCell ref="A510:A515"/>
    <mergeCell ref="A516:A518"/>
    <mergeCell ref="A519:A520"/>
    <mergeCell ref="A521:A526"/>
    <mergeCell ref="A527:A528"/>
    <mergeCell ref="A529:A533"/>
    <mergeCell ref="A534:A541"/>
    <mergeCell ref="A543:A551"/>
    <mergeCell ref="A553:A554"/>
    <mergeCell ref="A555:A559"/>
    <mergeCell ref="A560:A565"/>
    <mergeCell ref="A566:A567"/>
    <mergeCell ref="A568:A570"/>
    <mergeCell ref="A571:A572"/>
    <mergeCell ref="A573:A577"/>
    <mergeCell ref="A578:A579"/>
    <mergeCell ref="A580:A584"/>
    <mergeCell ref="A585:A590"/>
    <mergeCell ref="A592:A593"/>
    <mergeCell ref="A595:A598"/>
    <mergeCell ref="A599:A600"/>
    <mergeCell ref="A601:A602"/>
    <mergeCell ref="A604:A605"/>
    <mergeCell ref="A607:A612"/>
    <mergeCell ref="A613:A614"/>
    <mergeCell ref="A615:A620"/>
    <mergeCell ref="A621:A622"/>
    <mergeCell ref="A624:A629"/>
    <mergeCell ref="A630:A631"/>
    <mergeCell ref="A634:A636"/>
    <mergeCell ref="A638:A641"/>
    <mergeCell ref="A642:A643"/>
    <mergeCell ref="A644:A646"/>
    <mergeCell ref="A647:A648"/>
    <mergeCell ref="A650:A651"/>
    <mergeCell ref="A652:A653"/>
    <mergeCell ref="A655:A659"/>
    <mergeCell ref="A660:A661"/>
    <mergeCell ref="A662:A663"/>
    <mergeCell ref="A664:A665"/>
    <mergeCell ref="A666:A671"/>
    <mergeCell ref="A672:A678"/>
    <mergeCell ref="A679:A682"/>
    <mergeCell ref="A683:A684"/>
    <mergeCell ref="A685:A689"/>
    <mergeCell ref="A690:A691"/>
    <mergeCell ref="A693:A694"/>
    <mergeCell ref="A696:A697"/>
    <mergeCell ref="A698:A699"/>
    <mergeCell ref="A700:A705"/>
    <mergeCell ref="A706:A707"/>
    <mergeCell ref="A708:A709"/>
    <mergeCell ref="A710:A714"/>
    <mergeCell ref="A715:A721"/>
    <mergeCell ref="A722:A726"/>
    <mergeCell ref="A729:A734"/>
    <mergeCell ref="A735:A736"/>
    <mergeCell ref="A737:A738"/>
    <mergeCell ref="A739:A740"/>
    <mergeCell ref="B3:B6"/>
    <mergeCell ref="B7:B13"/>
    <mergeCell ref="B15:B22"/>
    <mergeCell ref="B23:B24"/>
    <mergeCell ref="B25:B29"/>
    <mergeCell ref="B31:B32"/>
    <mergeCell ref="B33:B39"/>
    <mergeCell ref="B40:B41"/>
    <mergeCell ref="B42:B48"/>
    <mergeCell ref="B49:B53"/>
    <mergeCell ref="B55:B58"/>
    <mergeCell ref="B59:B62"/>
    <mergeCell ref="B63:B64"/>
    <mergeCell ref="B65:B66"/>
    <mergeCell ref="B67:B68"/>
    <mergeCell ref="B69:B70"/>
    <mergeCell ref="B72:B77"/>
    <mergeCell ref="B78:B82"/>
    <mergeCell ref="B83:B84"/>
    <mergeCell ref="B85:B86"/>
    <mergeCell ref="B87:B88"/>
    <mergeCell ref="B89:B90"/>
    <mergeCell ref="B91:B96"/>
    <mergeCell ref="B97:B98"/>
    <mergeCell ref="B100:B103"/>
    <mergeCell ref="B104:B105"/>
    <mergeCell ref="B106:B110"/>
    <mergeCell ref="B113:B114"/>
    <mergeCell ref="B115:B120"/>
    <mergeCell ref="B121:B125"/>
    <mergeCell ref="B127:B132"/>
    <mergeCell ref="B133:B136"/>
    <mergeCell ref="B137:B138"/>
    <mergeCell ref="B139:B142"/>
    <mergeCell ref="B143:B150"/>
    <mergeCell ref="B151:B153"/>
    <mergeCell ref="B155:B156"/>
    <mergeCell ref="B159:B162"/>
    <mergeCell ref="B163:B164"/>
    <mergeCell ref="B165:B168"/>
    <mergeCell ref="B169:B170"/>
    <mergeCell ref="B171:B174"/>
    <mergeCell ref="B176:B177"/>
    <mergeCell ref="B178:B180"/>
    <mergeCell ref="B181:B184"/>
    <mergeCell ref="B185:B187"/>
    <mergeCell ref="B188:B195"/>
    <mergeCell ref="B196:B197"/>
    <mergeCell ref="B201:B202"/>
    <mergeCell ref="B203:B204"/>
    <mergeCell ref="B205:B206"/>
    <mergeCell ref="B207:B211"/>
    <mergeCell ref="B213:B217"/>
    <mergeCell ref="B218:B224"/>
    <mergeCell ref="B225:B226"/>
    <mergeCell ref="B227:B228"/>
    <mergeCell ref="B229:B236"/>
    <mergeCell ref="B237:B238"/>
    <mergeCell ref="B239:B241"/>
    <mergeCell ref="B242:B251"/>
    <mergeCell ref="B252:B260"/>
    <mergeCell ref="B261:B268"/>
    <mergeCell ref="B269:B270"/>
    <mergeCell ref="B271:B276"/>
    <mergeCell ref="B277:B278"/>
    <mergeCell ref="B280:B284"/>
    <mergeCell ref="B285:B290"/>
    <mergeCell ref="B291:B296"/>
    <mergeCell ref="B297:B302"/>
    <mergeCell ref="B306:B307"/>
    <mergeCell ref="B308:B309"/>
    <mergeCell ref="B310:B311"/>
    <mergeCell ref="B312:B317"/>
    <mergeCell ref="B319:B324"/>
    <mergeCell ref="B325:B329"/>
    <mergeCell ref="B330:B335"/>
    <mergeCell ref="B336:B337"/>
    <mergeCell ref="B338:B340"/>
    <mergeCell ref="B341:B342"/>
    <mergeCell ref="B343:B347"/>
    <mergeCell ref="B349:B350"/>
    <mergeCell ref="B351:B352"/>
    <mergeCell ref="B354:B355"/>
    <mergeCell ref="B356:B357"/>
    <mergeCell ref="B358:B359"/>
    <mergeCell ref="B360:B361"/>
    <mergeCell ref="B362:B363"/>
    <mergeCell ref="B366:B367"/>
    <mergeCell ref="B368:B369"/>
    <mergeCell ref="B370:B371"/>
    <mergeCell ref="B372:B373"/>
    <mergeCell ref="B374:B378"/>
    <mergeCell ref="B379:B380"/>
    <mergeCell ref="B381:B387"/>
    <mergeCell ref="B388:B389"/>
    <mergeCell ref="B390:B391"/>
    <mergeCell ref="B392:B393"/>
    <mergeCell ref="B394:B397"/>
    <mergeCell ref="B398:B400"/>
    <mergeCell ref="B402:B404"/>
    <mergeCell ref="B405:B409"/>
    <mergeCell ref="B410:B411"/>
    <mergeCell ref="B414:B424"/>
    <mergeCell ref="B425:B426"/>
    <mergeCell ref="B427:B435"/>
    <mergeCell ref="B439:B446"/>
    <mergeCell ref="B448:B450"/>
    <mergeCell ref="B451:B452"/>
    <mergeCell ref="B453:B458"/>
    <mergeCell ref="B459:B460"/>
    <mergeCell ref="B461:B466"/>
    <mergeCell ref="B468:B475"/>
    <mergeCell ref="B476:B481"/>
    <mergeCell ref="B482:B490"/>
    <mergeCell ref="B491:B492"/>
    <mergeCell ref="B493:B494"/>
    <mergeCell ref="B495:B496"/>
    <mergeCell ref="B497:B501"/>
    <mergeCell ref="B502:B503"/>
    <mergeCell ref="B504:B509"/>
    <mergeCell ref="B510:B515"/>
    <mergeCell ref="B516:B518"/>
    <mergeCell ref="B519:B520"/>
    <mergeCell ref="B521:B526"/>
    <mergeCell ref="B527:B528"/>
    <mergeCell ref="B529:B533"/>
    <mergeCell ref="B534:B541"/>
    <mergeCell ref="B543:B551"/>
    <mergeCell ref="B553:B554"/>
    <mergeCell ref="B555:B559"/>
    <mergeCell ref="B560:B565"/>
    <mergeCell ref="B566:B567"/>
    <mergeCell ref="B568:B570"/>
    <mergeCell ref="B571:B572"/>
    <mergeCell ref="B573:B577"/>
    <mergeCell ref="B578:B579"/>
    <mergeCell ref="B580:B584"/>
    <mergeCell ref="B585:B590"/>
    <mergeCell ref="B592:B593"/>
    <mergeCell ref="B595:B598"/>
    <mergeCell ref="B599:B600"/>
    <mergeCell ref="B601:B602"/>
    <mergeCell ref="B604:B605"/>
    <mergeCell ref="B607:B612"/>
    <mergeCell ref="B613:B614"/>
    <mergeCell ref="B615:B620"/>
    <mergeCell ref="B621:B622"/>
    <mergeCell ref="B624:B629"/>
    <mergeCell ref="B630:B631"/>
    <mergeCell ref="B634:B636"/>
    <mergeCell ref="B638:B641"/>
    <mergeCell ref="B642:B643"/>
    <mergeCell ref="B644:B646"/>
    <mergeCell ref="B647:B648"/>
    <mergeCell ref="B650:B651"/>
    <mergeCell ref="B652:B653"/>
    <mergeCell ref="B655:B659"/>
    <mergeCell ref="B660:B661"/>
    <mergeCell ref="B662:B663"/>
    <mergeCell ref="B664:B665"/>
    <mergeCell ref="B666:B671"/>
    <mergeCell ref="B672:B678"/>
    <mergeCell ref="B679:B682"/>
    <mergeCell ref="B683:B684"/>
    <mergeCell ref="B685:B689"/>
    <mergeCell ref="B690:B691"/>
    <mergeCell ref="B693:B694"/>
    <mergeCell ref="B696:B697"/>
    <mergeCell ref="B698:B699"/>
    <mergeCell ref="B700:B705"/>
    <mergeCell ref="B706:B707"/>
    <mergeCell ref="B708:B709"/>
    <mergeCell ref="B710:B714"/>
    <mergeCell ref="B715:B721"/>
    <mergeCell ref="B722:B726"/>
    <mergeCell ref="B729:B734"/>
    <mergeCell ref="B735:B736"/>
    <mergeCell ref="B737:B738"/>
    <mergeCell ref="B739:B740"/>
    <mergeCell ref="C3:C6"/>
    <mergeCell ref="C7:C13"/>
    <mergeCell ref="C15:C22"/>
    <mergeCell ref="C23:C24"/>
    <mergeCell ref="C25:C29"/>
    <mergeCell ref="C31:C32"/>
    <mergeCell ref="C33:C39"/>
    <mergeCell ref="C40:C41"/>
    <mergeCell ref="C42:C48"/>
    <mergeCell ref="C49:C53"/>
    <mergeCell ref="C55:C58"/>
    <mergeCell ref="C59:C62"/>
    <mergeCell ref="C63:C64"/>
    <mergeCell ref="C65:C66"/>
    <mergeCell ref="C67:C68"/>
    <mergeCell ref="C69:C70"/>
    <mergeCell ref="C72:C77"/>
    <mergeCell ref="C78:C82"/>
    <mergeCell ref="C83:C84"/>
    <mergeCell ref="C85:C86"/>
    <mergeCell ref="C87:C88"/>
    <mergeCell ref="C89:C90"/>
    <mergeCell ref="C91:C96"/>
    <mergeCell ref="C97:C98"/>
    <mergeCell ref="C100:C103"/>
    <mergeCell ref="C104:C105"/>
    <mergeCell ref="C106:C110"/>
    <mergeCell ref="C113:C114"/>
    <mergeCell ref="C115:C120"/>
    <mergeCell ref="C121:C125"/>
    <mergeCell ref="C127:C132"/>
    <mergeCell ref="C133:C136"/>
    <mergeCell ref="C137:C138"/>
    <mergeCell ref="C139:C142"/>
    <mergeCell ref="C143:C150"/>
    <mergeCell ref="C151:C153"/>
    <mergeCell ref="C155:C156"/>
    <mergeCell ref="C159:C162"/>
    <mergeCell ref="C163:C164"/>
    <mergeCell ref="C165:C168"/>
    <mergeCell ref="C169:C170"/>
    <mergeCell ref="C171:C174"/>
    <mergeCell ref="C176:C177"/>
    <mergeCell ref="C178:C180"/>
    <mergeCell ref="C181:C184"/>
    <mergeCell ref="C185:C187"/>
    <mergeCell ref="C188:C195"/>
    <mergeCell ref="C196:C197"/>
    <mergeCell ref="C201:C202"/>
    <mergeCell ref="C203:C204"/>
    <mergeCell ref="C205:C206"/>
    <mergeCell ref="C207:C211"/>
    <mergeCell ref="C213:C217"/>
    <mergeCell ref="C218:C224"/>
    <mergeCell ref="C225:C226"/>
    <mergeCell ref="C227:C228"/>
    <mergeCell ref="C229:C236"/>
    <mergeCell ref="C237:C238"/>
    <mergeCell ref="C239:C241"/>
    <mergeCell ref="C242:C251"/>
    <mergeCell ref="C252:C260"/>
    <mergeCell ref="C261:C268"/>
    <mergeCell ref="C269:C270"/>
    <mergeCell ref="C271:C276"/>
    <mergeCell ref="C277:C278"/>
    <mergeCell ref="C280:C284"/>
    <mergeCell ref="C285:C290"/>
    <mergeCell ref="C291:C296"/>
    <mergeCell ref="C297:C302"/>
    <mergeCell ref="C306:C307"/>
    <mergeCell ref="C308:C309"/>
    <mergeCell ref="C310:C311"/>
    <mergeCell ref="C312:C317"/>
    <mergeCell ref="C319:C324"/>
    <mergeCell ref="C325:C329"/>
    <mergeCell ref="C330:C335"/>
    <mergeCell ref="C336:C337"/>
    <mergeCell ref="C338:C340"/>
    <mergeCell ref="C341:C342"/>
    <mergeCell ref="C343:C347"/>
    <mergeCell ref="C349:C350"/>
    <mergeCell ref="C351:C352"/>
    <mergeCell ref="C354:C355"/>
    <mergeCell ref="C356:C357"/>
    <mergeCell ref="C358:C359"/>
    <mergeCell ref="C360:C361"/>
    <mergeCell ref="C362:C363"/>
    <mergeCell ref="C366:C367"/>
    <mergeCell ref="C368:C369"/>
    <mergeCell ref="C370:C371"/>
    <mergeCell ref="C372:C373"/>
    <mergeCell ref="C374:C378"/>
    <mergeCell ref="C379:C380"/>
    <mergeCell ref="C381:C387"/>
    <mergeCell ref="C388:C389"/>
    <mergeCell ref="C390:C391"/>
    <mergeCell ref="C392:C393"/>
    <mergeCell ref="C394:C397"/>
    <mergeCell ref="C398:C400"/>
    <mergeCell ref="C402:C404"/>
    <mergeCell ref="C405:C409"/>
    <mergeCell ref="C410:C411"/>
    <mergeCell ref="C414:C424"/>
    <mergeCell ref="C425:C426"/>
    <mergeCell ref="C427:C435"/>
    <mergeCell ref="C439:C446"/>
    <mergeCell ref="C448:C450"/>
    <mergeCell ref="C451:C452"/>
    <mergeCell ref="C453:C458"/>
    <mergeCell ref="C459:C460"/>
    <mergeCell ref="C461:C466"/>
    <mergeCell ref="C468:C475"/>
    <mergeCell ref="C476:C481"/>
    <mergeCell ref="C482:C490"/>
    <mergeCell ref="C491:C492"/>
    <mergeCell ref="C493:C494"/>
    <mergeCell ref="C495:C496"/>
    <mergeCell ref="C497:C501"/>
    <mergeCell ref="C502:C503"/>
    <mergeCell ref="C504:C509"/>
    <mergeCell ref="C510:C515"/>
    <mergeCell ref="C516:C518"/>
    <mergeCell ref="C519:C520"/>
    <mergeCell ref="C521:C526"/>
    <mergeCell ref="C527:C528"/>
    <mergeCell ref="C529:C533"/>
    <mergeCell ref="C534:C541"/>
    <mergeCell ref="C543:C551"/>
    <mergeCell ref="C553:C554"/>
    <mergeCell ref="C555:C559"/>
    <mergeCell ref="C560:C565"/>
    <mergeCell ref="C566:C567"/>
    <mergeCell ref="C568:C570"/>
    <mergeCell ref="C571:C572"/>
    <mergeCell ref="C573:C577"/>
    <mergeCell ref="C578:C579"/>
    <mergeCell ref="C580:C584"/>
    <mergeCell ref="C585:C590"/>
    <mergeCell ref="C592:C593"/>
    <mergeCell ref="C595:C598"/>
    <mergeCell ref="C599:C600"/>
    <mergeCell ref="C601:C602"/>
    <mergeCell ref="C604:C605"/>
    <mergeCell ref="C607:C612"/>
    <mergeCell ref="C613:C614"/>
    <mergeCell ref="C615:C620"/>
    <mergeCell ref="C621:C622"/>
    <mergeCell ref="C624:C629"/>
    <mergeCell ref="C630:C631"/>
    <mergeCell ref="C634:C636"/>
    <mergeCell ref="C638:C641"/>
    <mergeCell ref="C642:C643"/>
    <mergeCell ref="C644:C646"/>
    <mergeCell ref="C647:C648"/>
    <mergeCell ref="C650:C651"/>
    <mergeCell ref="C652:C653"/>
    <mergeCell ref="C655:C659"/>
    <mergeCell ref="C660:C661"/>
    <mergeCell ref="C662:C663"/>
    <mergeCell ref="C664:C665"/>
    <mergeCell ref="C666:C671"/>
    <mergeCell ref="C672:C678"/>
    <mergeCell ref="C679:C682"/>
    <mergeCell ref="C683:C684"/>
    <mergeCell ref="C685:C689"/>
    <mergeCell ref="C690:C691"/>
    <mergeCell ref="C693:C694"/>
    <mergeCell ref="C696:C697"/>
    <mergeCell ref="C698:C699"/>
    <mergeCell ref="C700:C705"/>
    <mergeCell ref="C706:C707"/>
    <mergeCell ref="C708:C709"/>
    <mergeCell ref="C710:C714"/>
    <mergeCell ref="C715:C721"/>
    <mergeCell ref="C722:C726"/>
    <mergeCell ref="C729:C734"/>
    <mergeCell ref="C735:C736"/>
    <mergeCell ref="C737:C738"/>
    <mergeCell ref="C739:C740"/>
    <mergeCell ref="D3:D6"/>
    <mergeCell ref="D7:D13"/>
    <mergeCell ref="D15:D22"/>
    <mergeCell ref="D23:D24"/>
    <mergeCell ref="D25:D29"/>
    <mergeCell ref="D31:D32"/>
    <mergeCell ref="D33:D39"/>
    <mergeCell ref="D40:D41"/>
    <mergeCell ref="D42:D48"/>
    <mergeCell ref="D49:D53"/>
    <mergeCell ref="D55:D58"/>
    <mergeCell ref="D59:D62"/>
    <mergeCell ref="D63:D64"/>
    <mergeCell ref="D65:D66"/>
    <mergeCell ref="D67:D68"/>
    <mergeCell ref="D69:D70"/>
    <mergeCell ref="D72:D77"/>
    <mergeCell ref="D78:D82"/>
    <mergeCell ref="D83:D84"/>
    <mergeCell ref="D85:D86"/>
    <mergeCell ref="D87:D88"/>
    <mergeCell ref="D89:D90"/>
    <mergeCell ref="D91:D96"/>
    <mergeCell ref="D97:D98"/>
    <mergeCell ref="D100:D103"/>
    <mergeCell ref="D104:D105"/>
    <mergeCell ref="D106:D110"/>
    <mergeCell ref="D113:D114"/>
    <mergeCell ref="D115:D120"/>
    <mergeCell ref="D121:D125"/>
    <mergeCell ref="D127:D132"/>
    <mergeCell ref="D133:D136"/>
    <mergeCell ref="D137:D138"/>
    <mergeCell ref="D139:D142"/>
    <mergeCell ref="D143:D150"/>
    <mergeCell ref="D151:D153"/>
    <mergeCell ref="D155:D156"/>
    <mergeCell ref="D159:D162"/>
    <mergeCell ref="D163:D164"/>
    <mergeCell ref="D165:D168"/>
    <mergeCell ref="D169:D170"/>
    <mergeCell ref="D171:D174"/>
    <mergeCell ref="D176:D177"/>
    <mergeCell ref="D178:D180"/>
    <mergeCell ref="D181:D184"/>
    <mergeCell ref="D185:D187"/>
    <mergeCell ref="D188:D195"/>
    <mergeCell ref="D196:D197"/>
    <mergeCell ref="D201:D202"/>
    <mergeCell ref="D203:D204"/>
    <mergeCell ref="D205:D206"/>
    <mergeCell ref="D207:D211"/>
    <mergeCell ref="D213:D217"/>
    <mergeCell ref="D218:D224"/>
    <mergeCell ref="D225:D226"/>
    <mergeCell ref="D227:D228"/>
    <mergeCell ref="D229:D236"/>
    <mergeCell ref="D237:D238"/>
    <mergeCell ref="D239:D241"/>
    <mergeCell ref="D242:D251"/>
    <mergeCell ref="D252:D260"/>
    <mergeCell ref="D261:D268"/>
    <mergeCell ref="D269:D270"/>
    <mergeCell ref="D271:D276"/>
    <mergeCell ref="D277:D278"/>
    <mergeCell ref="D280:D284"/>
    <mergeCell ref="D285:D290"/>
    <mergeCell ref="D291:D296"/>
    <mergeCell ref="D297:D302"/>
    <mergeCell ref="D306:D307"/>
    <mergeCell ref="D308:D309"/>
    <mergeCell ref="D310:D311"/>
    <mergeCell ref="D312:D317"/>
    <mergeCell ref="D319:D324"/>
    <mergeCell ref="D325:D329"/>
    <mergeCell ref="D330:D335"/>
    <mergeCell ref="D336:D337"/>
    <mergeCell ref="D338:D340"/>
    <mergeCell ref="D341:D342"/>
    <mergeCell ref="D343:D347"/>
    <mergeCell ref="D349:D350"/>
    <mergeCell ref="D351:D352"/>
    <mergeCell ref="D354:D355"/>
    <mergeCell ref="D356:D357"/>
    <mergeCell ref="D358:D359"/>
    <mergeCell ref="D360:D361"/>
    <mergeCell ref="D362:D363"/>
    <mergeCell ref="D366:D367"/>
    <mergeCell ref="D368:D369"/>
    <mergeCell ref="D370:D371"/>
    <mergeCell ref="D372:D373"/>
    <mergeCell ref="D374:D378"/>
    <mergeCell ref="D379:D380"/>
    <mergeCell ref="D381:D387"/>
    <mergeCell ref="D388:D389"/>
    <mergeCell ref="D390:D391"/>
    <mergeCell ref="D392:D393"/>
    <mergeCell ref="D394:D397"/>
    <mergeCell ref="D398:D400"/>
    <mergeCell ref="D402:D404"/>
    <mergeCell ref="D405:D409"/>
    <mergeCell ref="D410:D411"/>
    <mergeCell ref="D414:D424"/>
    <mergeCell ref="D425:D426"/>
    <mergeCell ref="D427:D435"/>
    <mergeCell ref="D439:D446"/>
    <mergeCell ref="D448:D450"/>
    <mergeCell ref="D451:D452"/>
    <mergeCell ref="D453:D458"/>
    <mergeCell ref="D459:D460"/>
    <mergeCell ref="D461:D466"/>
    <mergeCell ref="D468:D475"/>
    <mergeCell ref="D476:D481"/>
    <mergeCell ref="D482:D490"/>
    <mergeCell ref="D491:D492"/>
    <mergeCell ref="D493:D494"/>
    <mergeCell ref="D495:D496"/>
    <mergeCell ref="D497:D501"/>
    <mergeCell ref="D502:D503"/>
    <mergeCell ref="D504:D509"/>
    <mergeCell ref="D510:D515"/>
    <mergeCell ref="D516:D518"/>
    <mergeCell ref="D519:D520"/>
    <mergeCell ref="D521:D526"/>
    <mergeCell ref="D527:D528"/>
    <mergeCell ref="D529:D533"/>
    <mergeCell ref="D534:D541"/>
    <mergeCell ref="D543:D551"/>
    <mergeCell ref="D553:D554"/>
    <mergeCell ref="D555:D559"/>
    <mergeCell ref="D560:D565"/>
    <mergeCell ref="D566:D567"/>
    <mergeCell ref="D568:D570"/>
    <mergeCell ref="D571:D572"/>
    <mergeCell ref="D573:D577"/>
    <mergeCell ref="D578:D579"/>
    <mergeCell ref="D580:D584"/>
    <mergeCell ref="D585:D590"/>
    <mergeCell ref="D592:D593"/>
    <mergeCell ref="D595:D598"/>
    <mergeCell ref="D599:D600"/>
    <mergeCell ref="D601:D602"/>
    <mergeCell ref="D604:D605"/>
    <mergeCell ref="D607:D612"/>
    <mergeCell ref="D613:D614"/>
    <mergeCell ref="D615:D620"/>
    <mergeCell ref="D621:D622"/>
    <mergeCell ref="D624:D629"/>
    <mergeCell ref="D630:D631"/>
    <mergeCell ref="D634:D636"/>
    <mergeCell ref="D638:D641"/>
    <mergeCell ref="D642:D643"/>
    <mergeCell ref="D644:D646"/>
    <mergeCell ref="D647:D648"/>
    <mergeCell ref="D650:D651"/>
    <mergeCell ref="D652:D653"/>
    <mergeCell ref="D655:D659"/>
    <mergeCell ref="D660:D661"/>
    <mergeCell ref="D662:D663"/>
    <mergeCell ref="D664:D665"/>
    <mergeCell ref="D666:D671"/>
    <mergeCell ref="D672:D678"/>
    <mergeCell ref="D679:D682"/>
    <mergeCell ref="D683:D684"/>
    <mergeCell ref="D685:D689"/>
    <mergeCell ref="D690:D691"/>
    <mergeCell ref="D693:D694"/>
    <mergeCell ref="D696:D697"/>
    <mergeCell ref="D698:D699"/>
    <mergeCell ref="D700:D705"/>
    <mergeCell ref="D706:D707"/>
    <mergeCell ref="D708:D709"/>
    <mergeCell ref="D710:D714"/>
    <mergeCell ref="D715:D721"/>
    <mergeCell ref="D722:D726"/>
    <mergeCell ref="D729:D734"/>
    <mergeCell ref="D735:D736"/>
    <mergeCell ref="D737:D738"/>
    <mergeCell ref="D739:D740"/>
    <mergeCell ref="E3:E6"/>
    <mergeCell ref="E7:E13"/>
    <mergeCell ref="E15:E22"/>
    <mergeCell ref="E23:E24"/>
    <mergeCell ref="E25:E29"/>
    <mergeCell ref="E31:E32"/>
    <mergeCell ref="E33:E39"/>
    <mergeCell ref="E40:E41"/>
    <mergeCell ref="E42:E48"/>
    <mergeCell ref="E49:E53"/>
    <mergeCell ref="E55:E58"/>
    <mergeCell ref="E59:E62"/>
    <mergeCell ref="E63:E64"/>
    <mergeCell ref="E65:E66"/>
    <mergeCell ref="E67:E68"/>
    <mergeCell ref="E69:E70"/>
    <mergeCell ref="E72:E77"/>
    <mergeCell ref="E78:E82"/>
    <mergeCell ref="E83:E84"/>
    <mergeCell ref="E85:E86"/>
    <mergeCell ref="E87:E88"/>
    <mergeCell ref="E89:E90"/>
    <mergeCell ref="E91:E96"/>
    <mergeCell ref="E97:E98"/>
    <mergeCell ref="E100:E103"/>
    <mergeCell ref="E104:E105"/>
    <mergeCell ref="E106:E110"/>
    <mergeCell ref="E113:E114"/>
    <mergeCell ref="E115:E120"/>
    <mergeCell ref="E121:E125"/>
    <mergeCell ref="E127:E132"/>
    <mergeCell ref="E133:E136"/>
    <mergeCell ref="E137:E138"/>
    <mergeCell ref="E139:E142"/>
    <mergeCell ref="E143:E150"/>
    <mergeCell ref="E151:E153"/>
    <mergeCell ref="E155:E156"/>
    <mergeCell ref="E159:E162"/>
    <mergeCell ref="E163:E164"/>
    <mergeCell ref="E165:E168"/>
    <mergeCell ref="E169:E170"/>
    <mergeCell ref="E171:E174"/>
    <mergeCell ref="E176:E177"/>
    <mergeCell ref="E178:E180"/>
    <mergeCell ref="E181:E184"/>
    <mergeCell ref="E185:E187"/>
    <mergeCell ref="E188:E195"/>
    <mergeCell ref="E196:E197"/>
    <mergeCell ref="E201:E202"/>
    <mergeCell ref="E203:E204"/>
    <mergeCell ref="E205:E206"/>
    <mergeCell ref="E207:E211"/>
    <mergeCell ref="E213:E217"/>
    <mergeCell ref="E218:E224"/>
    <mergeCell ref="E225:E226"/>
    <mergeCell ref="E227:E228"/>
    <mergeCell ref="E229:E236"/>
    <mergeCell ref="E237:E238"/>
    <mergeCell ref="E239:E241"/>
    <mergeCell ref="E242:E251"/>
    <mergeCell ref="E252:E260"/>
    <mergeCell ref="E261:E268"/>
    <mergeCell ref="E269:E270"/>
    <mergeCell ref="E271:E276"/>
    <mergeCell ref="E277:E278"/>
    <mergeCell ref="E280:E284"/>
    <mergeCell ref="E285:E290"/>
    <mergeCell ref="E291:E296"/>
    <mergeCell ref="E297:E302"/>
    <mergeCell ref="E306:E307"/>
    <mergeCell ref="E308:E309"/>
    <mergeCell ref="E310:E311"/>
    <mergeCell ref="E312:E317"/>
    <mergeCell ref="E319:E324"/>
    <mergeCell ref="E325:E329"/>
    <mergeCell ref="E330:E335"/>
    <mergeCell ref="E336:E337"/>
    <mergeCell ref="E338:E340"/>
    <mergeCell ref="E341:E342"/>
    <mergeCell ref="E343:E347"/>
    <mergeCell ref="E349:E350"/>
    <mergeCell ref="E351:E352"/>
    <mergeCell ref="E354:E355"/>
    <mergeCell ref="E356:E357"/>
    <mergeCell ref="E358:E359"/>
    <mergeCell ref="E360:E361"/>
    <mergeCell ref="E362:E363"/>
    <mergeCell ref="E366:E367"/>
    <mergeCell ref="E368:E369"/>
    <mergeCell ref="E370:E371"/>
    <mergeCell ref="E372:E373"/>
    <mergeCell ref="E374:E378"/>
    <mergeCell ref="E379:E380"/>
    <mergeCell ref="E381:E387"/>
    <mergeCell ref="E388:E389"/>
    <mergeCell ref="E390:E391"/>
    <mergeCell ref="E392:E393"/>
    <mergeCell ref="E394:E397"/>
    <mergeCell ref="E398:E400"/>
    <mergeCell ref="E402:E404"/>
    <mergeCell ref="E405:E409"/>
    <mergeCell ref="E410:E411"/>
    <mergeCell ref="E414:E424"/>
    <mergeCell ref="E425:E426"/>
    <mergeCell ref="E427:E435"/>
    <mergeCell ref="E439:E446"/>
    <mergeCell ref="E448:E450"/>
    <mergeCell ref="E451:E452"/>
    <mergeCell ref="E453:E458"/>
    <mergeCell ref="E459:E460"/>
    <mergeCell ref="E461:E466"/>
    <mergeCell ref="E468:E475"/>
    <mergeCell ref="E476:E481"/>
    <mergeCell ref="E482:E490"/>
    <mergeCell ref="E491:E492"/>
    <mergeCell ref="E493:E494"/>
    <mergeCell ref="E495:E496"/>
    <mergeCell ref="E497:E501"/>
    <mergeCell ref="E502:E503"/>
    <mergeCell ref="E504:E509"/>
    <mergeCell ref="E510:E515"/>
    <mergeCell ref="E516:E518"/>
    <mergeCell ref="E519:E520"/>
    <mergeCell ref="E521:E526"/>
    <mergeCell ref="E527:E528"/>
    <mergeCell ref="E529:E533"/>
    <mergeCell ref="E534:E541"/>
    <mergeCell ref="E543:E551"/>
    <mergeCell ref="E553:E554"/>
    <mergeCell ref="E555:E559"/>
    <mergeCell ref="E560:E565"/>
    <mergeCell ref="E566:E567"/>
    <mergeCell ref="E568:E570"/>
    <mergeCell ref="E571:E572"/>
    <mergeCell ref="E573:E577"/>
    <mergeCell ref="E578:E579"/>
    <mergeCell ref="E580:E584"/>
    <mergeCell ref="E585:E590"/>
    <mergeCell ref="E592:E593"/>
    <mergeCell ref="E595:E598"/>
    <mergeCell ref="E599:E600"/>
    <mergeCell ref="E601:E602"/>
    <mergeCell ref="E604:E605"/>
    <mergeCell ref="E607:E612"/>
    <mergeCell ref="E613:E614"/>
    <mergeCell ref="E615:E620"/>
    <mergeCell ref="E621:E622"/>
    <mergeCell ref="E624:E629"/>
    <mergeCell ref="E630:E631"/>
    <mergeCell ref="E634:E636"/>
    <mergeCell ref="E638:E641"/>
    <mergeCell ref="E642:E643"/>
    <mergeCell ref="E644:E646"/>
    <mergeCell ref="E647:E648"/>
    <mergeCell ref="E650:E651"/>
    <mergeCell ref="E652:E653"/>
    <mergeCell ref="E655:E659"/>
    <mergeCell ref="E660:E661"/>
    <mergeCell ref="E662:E663"/>
    <mergeCell ref="E664:E665"/>
    <mergeCell ref="E666:E671"/>
    <mergeCell ref="E672:E678"/>
    <mergeCell ref="E679:E682"/>
    <mergeCell ref="E683:E684"/>
    <mergeCell ref="E685:E689"/>
    <mergeCell ref="E690:E691"/>
    <mergeCell ref="E693:E694"/>
    <mergeCell ref="E696:E697"/>
    <mergeCell ref="E698:E699"/>
    <mergeCell ref="E700:E705"/>
    <mergeCell ref="E706:E707"/>
    <mergeCell ref="E708:E709"/>
    <mergeCell ref="E710:E714"/>
    <mergeCell ref="E715:E721"/>
    <mergeCell ref="E722:E726"/>
    <mergeCell ref="E729:E734"/>
    <mergeCell ref="E735:E736"/>
    <mergeCell ref="E737:E738"/>
    <mergeCell ref="E739:E740"/>
    <mergeCell ref="F3:F6"/>
    <mergeCell ref="F7:F13"/>
    <mergeCell ref="F15:F22"/>
    <mergeCell ref="F23:F24"/>
    <mergeCell ref="F25:F29"/>
    <mergeCell ref="F31:F32"/>
    <mergeCell ref="F33:F39"/>
    <mergeCell ref="F40:F41"/>
    <mergeCell ref="F42:F48"/>
    <mergeCell ref="F49:F53"/>
    <mergeCell ref="F55:F58"/>
    <mergeCell ref="F59:F62"/>
    <mergeCell ref="F63:F64"/>
    <mergeCell ref="F65:F66"/>
    <mergeCell ref="F67:F68"/>
    <mergeCell ref="F69:F70"/>
    <mergeCell ref="F72:F77"/>
    <mergeCell ref="F78:F82"/>
    <mergeCell ref="F83:F84"/>
    <mergeCell ref="F85:F86"/>
    <mergeCell ref="F87:F88"/>
    <mergeCell ref="F89:F90"/>
    <mergeCell ref="F91:F96"/>
    <mergeCell ref="F97:F98"/>
    <mergeCell ref="F100:F103"/>
    <mergeCell ref="F104:F105"/>
    <mergeCell ref="F106:F110"/>
    <mergeCell ref="F113:F114"/>
    <mergeCell ref="F115:F120"/>
    <mergeCell ref="F121:F125"/>
    <mergeCell ref="F127:F132"/>
    <mergeCell ref="F133:F136"/>
    <mergeCell ref="F137:F138"/>
    <mergeCell ref="F139:F142"/>
    <mergeCell ref="F143:F150"/>
    <mergeCell ref="F151:F153"/>
    <mergeCell ref="F155:F156"/>
    <mergeCell ref="F159:F162"/>
    <mergeCell ref="F163:F164"/>
    <mergeCell ref="F165:F168"/>
    <mergeCell ref="F169:F170"/>
    <mergeCell ref="F171:F174"/>
    <mergeCell ref="F176:F177"/>
    <mergeCell ref="F178:F180"/>
    <mergeCell ref="F181:F184"/>
    <mergeCell ref="F185:F187"/>
    <mergeCell ref="F188:F195"/>
    <mergeCell ref="F196:F197"/>
    <mergeCell ref="F201:F202"/>
    <mergeCell ref="F203:F204"/>
    <mergeCell ref="F205:F206"/>
    <mergeCell ref="F207:F211"/>
    <mergeCell ref="F213:F217"/>
    <mergeCell ref="F218:F224"/>
    <mergeCell ref="F225:F226"/>
    <mergeCell ref="F227:F228"/>
    <mergeCell ref="F229:F236"/>
    <mergeCell ref="F237:F238"/>
    <mergeCell ref="F239:F241"/>
    <mergeCell ref="F242:F251"/>
    <mergeCell ref="F252:F260"/>
    <mergeCell ref="F261:F268"/>
    <mergeCell ref="F269:F270"/>
    <mergeCell ref="F271:F276"/>
    <mergeCell ref="F277:F278"/>
    <mergeCell ref="F280:F284"/>
    <mergeCell ref="F285:F290"/>
    <mergeCell ref="F291:F296"/>
    <mergeCell ref="F297:F302"/>
    <mergeCell ref="F306:F307"/>
    <mergeCell ref="F308:F309"/>
    <mergeCell ref="F310:F311"/>
    <mergeCell ref="F312:F317"/>
    <mergeCell ref="F319:F324"/>
    <mergeCell ref="F325:F329"/>
    <mergeCell ref="F330:F335"/>
    <mergeCell ref="F336:F337"/>
    <mergeCell ref="F338:F340"/>
    <mergeCell ref="F341:F342"/>
    <mergeCell ref="F343:F347"/>
    <mergeCell ref="F349:F350"/>
    <mergeCell ref="F351:F352"/>
    <mergeCell ref="F354:F355"/>
    <mergeCell ref="F356:F357"/>
    <mergeCell ref="F358:F359"/>
    <mergeCell ref="F360:F361"/>
    <mergeCell ref="F362:F363"/>
    <mergeCell ref="F366:F367"/>
    <mergeCell ref="F368:F369"/>
    <mergeCell ref="F370:F371"/>
    <mergeCell ref="F372:F373"/>
    <mergeCell ref="F374:F378"/>
    <mergeCell ref="F379:F380"/>
    <mergeCell ref="F381:F387"/>
    <mergeCell ref="F388:F389"/>
    <mergeCell ref="F390:F391"/>
    <mergeCell ref="F392:F393"/>
    <mergeCell ref="F394:F397"/>
    <mergeCell ref="F398:F400"/>
    <mergeCell ref="F402:F404"/>
    <mergeCell ref="F405:F409"/>
    <mergeCell ref="F410:F411"/>
    <mergeCell ref="F414:F424"/>
    <mergeCell ref="F425:F426"/>
    <mergeCell ref="F427:F435"/>
    <mergeCell ref="F439:F446"/>
    <mergeCell ref="F448:F450"/>
    <mergeCell ref="F451:F452"/>
    <mergeCell ref="F453:F458"/>
    <mergeCell ref="F459:F460"/>
    <mergeCell ref="F461:F466"/>
    <mergeCell ref="F468:F475"/>
    <mergeCell ref="F476:F481"/>
    <mergeCell ref="F482:F490"/>
    <mergeCell ref="F491:F492"/>
    <mergeCell ref="F493:F494"/>
    <mergeCell ref="F495:F496"/>
    <mergeCell ref="F497:F501"/>
    <mergeCell ref="F502:F503"/>
    <mergeCell ref="F504:F509"/>
    <mergeCell ref="F510:F515"/>
    <mergeCell ref="F516:F518"/>
    <mergeCell ref="F519:F520"/>
    <mergeCell ref="F521:F526"/>
    <mergeCell ref="F527:F528"/>
    <mergeCell ref="F529:F533"/>
    <mergeCell ref="F534:F541"/>
    <mergeCell ref="F543:F551"/>
    <mergeCell ref="F553:F554"/>
    <mergeCell ref="F555:F559"/>
    <mergeCell ref="F560:F565"/>
    <mergeCell ref="F566:F567"/>
    <mergeCell ref="F568:F570"/>
    <mergeCell ref="F571:F572"/>
    <mergeCell ref="F573:F577"/>
    <mergeCell ref="F578:F579"/>
    <mergeCell ref="F580:F584"/>
    <mergeCell ref="F585:F590"/>
    <mergeCell ref="F592:F593"/>
    <mergeCell ref="F595:F598"/>
    <mergeCell ref="F599:F600"/>
    <mergeCell ref="F601:F602"/>
    <mergeCell ref="F604:F605"/>
    <mergeCell ref="F607:F612"/>
    <mergeCell ref="F613:F614"/>
    <mergeCell ref="F615:F620"/>
    <mergeCell ref="F621:F622"/>
    <mergeCell ref="F624:F629"/>
    <mergeCell ref="F630:F631"/>
    <mergeCell ref="F634:F636"/>
    <mergeCell ref="F638:F641"/>
    <mergeCell ref="F642:F643"/>
    <mergeCell ref="F644:F646"/>
    <mergeCell ref="F647:F648"/>
    <mergeCell ref="F650:F651"/>
    <mergeCell ref="F652:F653"/>
    <mergeCell ref="F655:F659"/>
    <mergeCell ref="F660:F661"/>
    <mergeCell ref="F662:F663"/>
    <mergeCell ref="F664:F665"/>
    <mergeCell ref="F666:F671"/>
    <mergeCell ref="F672:F678"/>
    <mergeCell ref="F679:F682"/>
    <mergeCell ref="F683:F684"/>
    <mergeCell ref="F685:F689"/>
    <mergeCell ref="F690:F691"/>
    <mergeCell ref="F693:F694"/>
    <mergeCell ref="F696:F697"/>
    <mergeCell ref="F698:F699"/>
    <mergeCell ref="F700:F705"/>
    <mergeCell ref="F706:F707"/>
    <mergeCell ref="F708:F709"/>
    <mergeCell ref="F710:F714"/>
    <mergeCell ref="F715:F721"/>
    <mergeCell ref="F722:F726"/>
    <mergeCell ref="F729:F734"/>
    <mergeCell ref="F735:F736"/>
    <mergeCell ref="F737:F738"/>
    <mergeCell ref="F739:F740"/>
    <mergeCell ref="G3:G6"/>
    <mergeCell ref="G7:G13"/>
    <mergeCell ref="G15:G22"/>
    <mergeCell ref="G23:G24"/>
    <mergeCell ref="G25:G29"/>
    <mergeCell ref="G31:G32"/>
    <mergeCell ref="G33:G39"/>
    <mergeCell ref="G40:G41"/>
    <mergeCell ref="G42:G48"/>
    <mergeCell ref="G49:G53"/>
    <mergeCell ref="G55:G58"/>
    <mergeCell ref="G59:G62"/>
    <mergeCell ref="G63:G64"/>
    <mergeCell ref="G65:G66"/>
    <mergeCell ref="G67:G68"/>
    <mergeCell ref="G69:G70"/>
    <mergeCell ref="G72:G77"/>
    <mergeCell ref="G78:G82"/>
    <mergeCell ref="G83:G84"/>
    <mergeCell ref="G85:G86"/>
    <mergeCell ref="G87:G88"/>
    <mergeCell ref="G89:G90"/>
    <mergeCell ref="G91:G96"/>
    <mergeCell ref="G97:G98"/>
    <mergeCell ref="G100:G103"/>
    <mergeCell ref="G104:G105"/>
    <mergeCell ref="G106:G110"/>
    <mergeCell ref="G113:G114"/>
    <mergeCell ref="G115:G120"/>
    <mergeCell ref="G121:G125"/>
    <mergeCell ref="G127:G132"/>
    <mergeCell ref="G133:G136"/>
    <mergeCell ref="G137:G138"/>
    <mergeCell ref="G139:G142"/>
    <mergeCell ref="G143:G150"/>
    <mergeCell ref="G151:G153"/>
    <mergeCell ref="G155:G156"/>
    <mergeCell ref="G159:G162"/>
    <mergeCell ref="G163:G164"/>
    <mergeCell ref="G165:G168"/>
    <mergeCell ref="G169:G170"/>
    <mergeCell ref="G171:G174"/>
    <mergeCell ref="G176:G177"/>
    <mergeCell ref="G178:G180"/>
    <mergeCell ref="G181:G184"/>
    <mergeCell ref="G185:G187"/>
    <mergeCell ref="G188:G195"/>
    <mergeCell ref="G196:G197"/>
    <mergeCell ref="G201:G202"/>
    <mergeCell ref="G203:G204"/>
    <mergeCell ref="G205:G206"/>
    <mergeCell ref="G207:G211"/>
    <mergeCell ref="G213:G217"/>
    <mergeCell ref="G218:G224"/>
    <mergeCell ref="G225:G226"/>
    <mergeCell ref="G227:G228"/>
    <mergeCell ref="G229:G236"/>
    <mergeCell ref="G237:G238"/>
    <mergeCell ref="G239:G241"/>
    <mergeCell ref="G242:G251"/>
    <mergeCell ref="G252:G260"/>
    <mergeCell ref="G261:G268"/>
    <mergeCell ref="G269:G270"/>
    <mergeCell ref="G271:G276"/>
    <mergeCell ref="G277:G278"/>
    <mergeCell ref="G280:G284"/>
    <mergeCell ref="G285:G290"/>
    <mergeCell ref="G291:G296"/>
    <mergeCell ref="G297:G302"/>
    <mergeCell ref="G306:G307"/>
    <mergeCell ref="G308:G309"/>
    <mergeCell ref="G310:G311"/>
    <mergeCell ref="G312:G317"/>
    <mergeCell ref="G319:G324"/>
    <mergeCell ref="G325:G329"/>
    <mergeCell ref="G330:G335"/>
    <mergeCell ref="G336:G337"/>
    <mergeCell ref="G338:G340"/>
    <mergeCell ref="G341:G342"/>
    <mergeCell ref="G343:G347"/>
    <mergeCell ref="G349:G350"/>
    <mergeCell ref="G351:G352"/>
    <mergeCell ref="G354:G355"/>
    <mergeCell ref="G356:G357"/>
    <mergeCell ref="G358:G359"/>
    <mergeCell ref="G360:G361"/>
    <mergeCell ref="G362:G363"/>
    <mergeCell ref="G366:G367"/>
    <mergeCell ref="G368:G369"/>
    <mergeCell ref="G370:G371"/>
    <mergeCell ref="G372:G373"/>
    <mergeCell ref="G374:G378"/>
    <mergeCell ref="G379:G380"/>
    <mergeCell ref="G381:G387"/>
    <mergeCell ref="G388:G389"/>
    <mergeCell ref="G390:G391"/>
    <mergeCell ref="G392:G393"/>
    <mergeCell ref="G394:G397"/>
    <mergeCell ref="G398:G400"/>
    <mergeCell ref="G402:G404"/>
    <mergeCell ref="G405:G409"/>
    <mergeCell ref="G410:G411"/>
    <mergeCell ref="G414:G424"/>
    <mergeCell ref="G425:G426"/>
    <mergeCell ref="G427:G435"/>
    <mergeCell ref="G439:G446"/>
    <mergeCell ref="G448:G450"/>
    <mergeCell ref="G451:G452"/>
    <mergeCell ref="G453:G458"/>
    <mergeCell ref="G459:G460"/>
    <mergeCell ref="G461:G466"/>
    <mergeCell ref="G468:G475"/>
    <mergeCell ref="G476:G481"/>
    <mergeCell ref="G482:G490"/>
    <mergeCell ref="G491:G492"/>
    <mergeCell ref="G493:G494"/>
    <mergeCell ref="G495:G496"/>
    <mergeCell ref="G497:G501"/>
    <mergeCell ref="G502:G503"/>
    <mergeCell ref="G504:G509"/>
    <mergeCell ref="G510:G515"/>
    <mergeCell ref="G516:G518"/>
    <mergeCell ref="G519:G520"/>
    <mergeCell ref="G521:G526"/>
    <mergeCell ref="G527:G528"/>
    <mergeCell ref="G529:G533"/>
    <mergeCell ref="G534:G541"/>
    <mergeCell ref="G543:G551"/>
    <mergeCell ref="G553:G554"/>
    <mergeCell ref="G555:G559"/>
    <mergeCell ref="G560:G565"/>
    <mergeCell ref="G566:G567"/>
    <mergeCell ref="G568:G570"/>
    <mergeCell ref="G571:G572"/>
    <mergeCell ref="G573:G577"/>
    <mergeCell ref="G578:G579"/>
    <mergeCell ref="G580:G584"/>
    <mergeCell ref="G585:G590"/>
    <mergeCell ref="G592:G593"/>
    <mergeCell ref="G595:G598"/>
    <mergeCell ref="G599:G600"/>
    <mergeCell ref="G601:G602"/>
    <mergeCell ref="G604:G605"/>
    <mergeCell ref="G607:G612"/>
    <mergeCell ref="G613:G614"/>
    <mergeCell ref="G615:G620"/>
    <mergeCell ref="G621:G622"/>
    <mergeCell ref="G624:G629"/>
    <mergeCell ref="G630:G631"/>
    <mergeCell ref="G634:G636"/>
    <mergeCell ref="G638:G641"/>
    <mergeCell ref="G642:G643"/>
    <mergeCell ref="G644:G646"/>
    <mergeCell ref="G647:G648"/>
    <mergeCell ref="G650:G651"/>
    <mergeCell ref="G652:G653"/>
    <mergeCell ref="G655:G659"/>
    <mergeCell ref="G660:G661"/>
    <mergeCell ref="G662:G663"/>
    <mergeCell ref="G664:G665"/>
    <mergeCell ref="G666:G671"/>
    <mergeCell ref="G672:G678"/>
    <mergeCell ref="G679:G682"/>
    <mergeCell ref="G683:G684"/>
    <mergeCell ref="G685:G689"/>
    <mergeCell ref="G690:G691"/>
    <mergeCell ref="G693:G694"/>
    <mergeCell ref="G696:G697"/>
    <mergeCell ref="G698:G699"/>
    <mergeCell ref="G700:G705"/>
    <mergeCell ref="G706:G707"/>
    <mergeCell ref="G708:G709"/>
    <mergeCell ref="G710:G714"/>
    <mergeCell ref="G715:G721"/>
    <mergeCell ref="G722:G726"/>
    <mergeCell ref="G729:G734"/>
    <mergeCell ref="G735:G736"/>
    <mergeCell ref="G737:G738"/>
    <mergeCell ref="G739:G740"/>
    <mergeCell ref="K379:K380"/>
    <mergeCell ref="K381:K387"/>
    <mergeCell ref="K388:K389"/>
    <mergeCell ref="K390:K391"/>
    <mergeCell ref="K392:K393"/>
    <mergeCell ref="K394:K397"/>
  </mergeCells>
  <hyperlinks>
    <hyperlink ref="C40" r:id="rId1" display="91210521667267387D"/>
    <hyperlink ref="C30" r:id="rId2" display="91210521399388632K"/>
    <hyperlink ref="C23" r:id="rId3" display="91210521577201413C"/>
    <hyperlink ref="D40" r:id="rId1" display="91210521667267387D"/>
    <hyperlink ref="D30" r:id="rId2" display="91210521399388632K"/>
    <hyperlink ref="D23" r:id="rId3" display="91210521577201413C"/>
    <hyperlink ref="E40" r:id="rId1" display="91210521667267387D"/>
    <hyperlink ref="E30" r:id="rId2" display="91210521399388632K"/>
    <hyperlink ref="E23" r:id="rId3" display="91210521577201413C"/>
    <hyperlink ref="F40" r:id="rId1" display="91210521667267387D"/>
    <hyperlink ref="F30" r:id="rId2" display="91210521399388632K"/>
    <hyperlink ref="F23" r:id="rId3" display="91210521577201413C"/>
    <hyperlink ref="G40" r:id="rId1" display="91210521667267387D"/>
    <hyperlink ref="G30" r:id="rId2" display="91210521399388632K"/>
    <hyperlink ref="G23" r:id="rId3" display="91210521577201413C"/>
  </hyperlinks>
  <pageMargins left="0.7" right="0.7" top="0.75" bottom="0.75" header="0.3" footer="0.3"/>
  <pageSetup paperSize="9" orientation="portrait"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740"/>
  <sheetViews>
    <sheetView workbookViewId="0">
      <selection activeCell="K6" sqref="K6"/>
    </sheetView>
  </sheetViews>
  <sheetFormatPr defaultColWidth="9" defaultRowHeight="13.5"/>
  <cols>
    <col min="1" max="1" width="5.25" customWidth="1"/>
    <col min="2" max="2" width="40.125" customWidth="1"/>
    <col min="3" max="7" width="20.5" hidden="1" customWidth="1"/>
    <col min="8" max="8" width="11.625" customWidth="1"/>
    <col min="9" max="9" width="13.875" customWidth="1"/>
    <col min="10" max="10" width="15.125" customWidth="1"/>
    <col min="11" max="12" width="15" customWidth="1"/>
    <col min="13" max="13" width="20.5" customWidth="1"/>
    <col min="14" max="14" width="11.625" customWidth="1"/>
    <col min="15" max="15" width="15" customWidth="1"/>
  </cols>
  <sheetData>
    <row r="1" spans="1:9">
      <c r="A1" s="51" t="s">
        <v>0</v>
      </c>
      <c r="B1" s="51"/>
      <c r="C1" s="51"/>
      <c r="D1" s="51"/>
      <c r="E1" s="51"/>
      <c r="F1" s="51"/>
      <c r="G1" s="51"/>
      <c r="H1" s="51"/>
      <c r="I1" s="51"/>
    </row>
    <row r="2" ht="14.25" spans="1:11">
      <c r="A2" s="52" t="s">
        <v>1</v>
      </c>
      <c r="B2" s="53" t="s">
        <v>2</v>
      </c>
      <c r="C2" s="54" t="s">
        <v>3</v>
      </c>
      <c r="D2" s="55" t="s">
        <v>4</v>
      </c>
      <c r="E2" s="55" t="s">
        <v>5</v>
      </c>
      <c r="F2" s="55" t="s">
        <v>6</v>
      </c>
      <c r="G2" s="55" t="s">
        <v>7</v>
      </c>
      <c r="H2" s="53" t="s">
        <v>8</v>
      </c>
      <c r="I2" s="53" t="s">
        <v>9</v>
      </c>
      <c r="J2" s="53" t="s">
        <v>10</v>
      </c>
      <c r="K2" s="71">
        <v>130809.66</v>
      </c>
    </row>
    <row r="3" spans="1:11">
      <c r="A3" s="56">
        <f>+MAX(A$2:A2)+1</f>
        <v>1</v>
      </c>
      <c r="B3" s="57" t="s">
        <v>11</v>
      </c>
      <c r="C3" s="58" t="s">
        <v>12</v>
      </c>
      <c r="D3" s="58" t="s">
        <v>12</v>
      </c>
      <c r="E3" s="58" t="s">
        <v>12</v>
      </c>
      <c r="F3" s="58" t="s">
        <v>12</v>
      </c>
      <c r="G3" s="58" t="s">
        <v>12</v>
      </c>
      <c r="H3" s="59"/>
      <c r="I3" s="71">
        <v>130809.66</v>
      </c>
      <c r="J3" s="53" t="s">
        <v>13</v>
      </c>
      <c r="K3" s="98">
        <v>78489.13</v>
      </c>
    </row>
    <row r="4" spans="1:13">
      <c r="A4" s="60"/>
      <c r="B4" s="61"/>
      <c r="C4" s="62"/>
      <c r="D4" s="62"/>
      <c r="E4" s="62"/>
      <c r="F4" s="62"/>
      <c r="G4" s="62"/>
      <c r="H4" s="63"/>
      <c r="I4" s="98">
        <v>78489.13</v>
      </c>
      <c r="J4" s="53" t="s">
        <v>13</v>
      </c>
      <c r="K4" s="71">
        <v>52323.87</v>
      </c>
      <c r="M4" s="53">
        <v>1822.8</v>
      </c>
    </row>
    <row r="5" spans="1:13">
      <c r="A5" s="60"/>
      <c r="B5" s="61"/>
      <c r="C5" s="62"/>
      <c r="D5" s="62"/>
      <c r="E5" s="62"/>
      <c r="F5" s="62"/>
      <c r="G5" s="62"/>
      <c r="H5" s="59"/>
      <c r="I5" s="71">
        <v>52323.87</v>
      </c>
      <c r="J5" s="53" t="s">
        <v>13</v>
      </c>
      <c r="K5" s="71">
        <v>24156.42</v>
      </c>
      <c r="L5" s="99">
        <v>2430136.83</v>
      </c>
      <c r="M5" s="53">
        <v>21750</v>
      </c>
    </row>
    <row r="6" spans="1:13">
      <c r="A6" s="64"/>
      <c r="B6" s="65"/>
      <c r="C6" s="66"/>
      <c r="D6" s="66"/>
      <c r="E6" s="66"/>
      <c r="F6" s="66"/>
      <c r="G6" s="66"/>
      <c r="H6" s="59"/>
      <c r="I6" s="71">
        <v>24156.42</v>
      </c>
      <c r="J6" s="53" t="s">
        <v>13</v>
      </c>
      <c r="K6" s="100">
        <f>SUM(K2:K5)</f>
        <v>285779.08</v>
      </c>
      <c r="L6" s="71">
        <v>332331.37</v>
      </c>
      <c r="M6" s="53">
        <v>11739</v>
      </c>
    </row>
    <row r="7" spans="1:13">
      <c r="A7" s="56">
        <f>+MAX(A$2:A6)+1</f>
        <v>2</v>
      </c>
      <c r="B7" s="57" t="s">
        <v>14</v>
      </c>
      <c r="C7" s="58" t="s">
        <v>15</v>
      </c>
      <c r="D7" s="58" t="s">
        <v>15</v>
      </c>
      <c r="E7" s="58" t="s">
        <v>15</v>
      </c>
      <c r="F7" s="58" t="s">
        <v>15</v>
      </c>
      <c r="G7" s="58" t="s">
        <v>15</v>
      </c>
      <c r="H7" s="59">
        <v>134.4</v>
      </c>
      <c r="I7" s="53">
        <v>1822.8</v>
      </c>
      <c r="J7" s="53" t="s">
        <v>13</v>
      </c>
      <c r="L7" s="71">
        <v>531730.2</v>
      </c>
      <c r="M7" s="53">
        <v>151441.63</v>
      </c>
    </row>
    <row r="8" spans="1:13">
      <c r="A8" s="60"/>
      <c r="B8" s="61"/>
      <c r="C8" s="62"/>
      <c r="D8" s="62"/>
      <c r="E8" s="62"/>
      <c r="F8" s="62"/>
      <c r="G8" s="62"/>
      <c r="H8" s="59">
        <v>3000</v>
      </c>
      <c r="I8" s="53">
        <v>21750</v>
      </c>
      <c r="J8" s="53" t="s">
        <v>13</v>
      </c>
      <c r="L8" s="71">
        <v>132932.55</v>
      </c>
      <c r="M8" s="53">
        <v>65.36</v>
      </c>
    </row>
    <row r="9" spans="1:13">
      <c r="A9" s="60"/>
      <c r="B9" s="61"/>
      <c r="C9" s="62"/>
      <c r="D9" s="62"/>
      <c r="E9" s="62"/>
      <c r="F9" s="62"/>
      <c r="G9" s="62"/>
      <c r="H9" s="59"/>
      <c r="I9" s="53">
        <v>11739</v>
      </c>
      <c r="J9" s="53" t="s">
        <v>13</v>
      </c>
      <c r="K9" s="59">
        <v>134.4</v>
      </c>
      <c r="L9" s="71">
        <v>111939.61</v>
      </c>
      <c r="M9" s="53">
        <v>37.47</v>
      </c>
    </row>
    <row r="10" spans="1:13">
      <c r="A10" s="60"/>
      <c r="B10" s="61"/>
      <c r="C10" s="62"/>
      <c r="D10" s="62"/>
      <c r="E10" s="62"/>
      <c r="F10" s="62"/>
      <c r="G10" s="62"/>
      <c r="H10" s="59"/>
      <c r="I10" s="53">
        <v>151441.63</v>
      </c>
      <c r="J10" s="53" t="s">
        <v>13</v>
      </c>
      <c r="K10" s="59">
        <v>3000</v>
      </c>
      <c r="L10" s="71">
        <v>7687.03</v>
      </c>
      <c r="M10" s="53">
        <v>24.98</v>
      </c>
    </row>
    <row r="11" spans="1:13">
      <c r="A11" s="60"/>
      <c r="B11" s="61"/>
      <c r="C11" s="62"/>
      <c r="D11" s="62"/>
      <c r="E11" s="62"/>
      <c r="F11" s="62"/>
      <c r="G11" s="62"/>
      <c r="H11" s="59"/>
      <c r="I11" s="53">
        <v>65.36</v>
      </c>
      <c r="J11" s="53" t="s">
        <v>13</v>
      </c>
      <c r="K11" s="59">
        <f>SUM(K9:K10)</f>
        <v>3134.4</v>
      </c>
      <c r="L11" s="53">
        <v>760086.49</v>
      </c>
      <c r="M11">
        <f>SUM(M4:M10)</f>
        <v>186881.24</v>
      </c>
    </row>
    <row r="12" spans="1:12">
      <c r="A12" s="60"/>
      <c r="B12" s="61"/>
      <c r="C12" s="62"/>
      <c r="D12" s="62"/>
      <c r="E12" s="62"/>
      <c r="F12" s="62"/>
      <c r="G12" s="62"/>
      <c r="H12" s="59"/>
      <c r="I12" s="53">
        <v>37.47</v>
      </c>
      <c r="J12" s="53" t="s">
        <v>13</v>
      </c>
      <c r="L12" s="53">
        <v>1143918.25</v>
      </c>
    </row>
    <row r="13" spans="1:12">
      <c r="A13" s="64"/>
      <c r="B13" s="65"/>
      <c r="C13" s="66"/>
      <c r="D13" s="66"/>
      <c r="E13" s="66"/>
      <c r="F13" s="66"/>
      <c r="G13" s="66"/>
      <c r="H13" s="59"/>
      <c r="I13" s="53">
        <v>24.98</v>
      </c>
      <c r="J13" s="53" t="s">
        <v>13</v>
      </c>
      <c r="K13" s="67">
        <v>70705.72</v>
      </c>
      <c r="L13" s="71">
        <f>SUM(L5:L12)</f>
        <v>5450762.33</v>
      </c>
    </row>
    <row r="14" spans="1:12">
      <c r="A14" s="52">
        <f>+MAX(A$2:A13)+1</f>
        <v>3</v>
      </c>
      <c r="B14" s="53" t="s">
        <v>16</v>
      </c>
      <c r="C14" t="s">
        <v>17</v>
      </c>
      <c r="D14" t="s">
        <v>17</v>
      </c>
      <c r="E14" t="s">
        <v>17</v>
      </c>
      <c r="F14" t="s">
        <v>17</v>
      </c>
      <c r="G14" t="s">
        <v>17</v>
      </c>
      <c r="H14" s="53"/>
      <c r="I14" s="53">
        <v>5011746</v>
      </c>
      <c r="J14" s="53" t="s">
        <v>13</v>
      </c>
      <c r="K14" s="68">
        <v>106411</v>
      </c>
      <c r="L14" s="53"/>
    </row>
    <row r="15" spans="1:13">
      <c r="A15" s="56">
        <f>+MAX(A$2:A14)+1</f>
        <v>4</v>
      </c>
      <c r="B15" s="57" t="s">
        <v>18</v>
      </c>
      <c r="C15" s="58" t="s">
        <v>19</v>
      </c>
      <c r="D15" s="58" t="s">
        <v>19</v>
      </c>
      <c r="E15" s="58" t="s">
        <v>19</v>
      </c>
      <c r="F15" s="58" t="s">
        <v>19</v>
      </c>
      <c r="G15" s="58" t="s">
        <v>19</v>
      </c>
      <c r="H15" s="53"/>
      <c r="I15" s="99">
        <v>2430136.83</v>
      </c>
      <c r="J15" s="53" t="s">
        <v>13</v>
      </c>
      <c r="K15" s="100">
        <f>SUM(K13:K14)</f>
        <v>177116.72</v>
      </c>
      <c r="L15" s="67">
        <v>70705.72</v>
      </c>
      <c r="M15" t="s">
        <v>17</v>
      </c>
    </row>
    <row r="16" spans="1:12">
      <c r="A16" s="60"/>
      <c r="B16" s="61"/>
      <c r="C16" s="62"/>
      <c r="D16" s="62"/>
      <c r="E16" s="62"/>
      <c r="F16" s="62"/>
      <c r="G16" s="62"/>
      <c r="H16" s="53"/>
      <c r="I16" s="71">
        <v>332331.37</v>
      </c>
      <c r="J16" s="53" t="s">
        <v>13</v>
      </c>
      <c r="L16" s="68">
        <v>106411</v>
      </c>
    </row>
    <row r="17" spans="1:12">
      <c r="A17" s="60"/>
      <c r="B17" s="61"/>
      <c r="C17" s="62"/>
      <c r="D17" s="62"/>
      <c r="E17" s="62"/>
      <c r="F17" s="62"/>
      <c r="G17" s="62"/>
      <c r="H17" s="53"/>
      <c r="I17" s="71">
        <v>531730.2</v>
      </c>
      <c r="J17" s="53" t="s">
        <v>13</v>
      </c>
      <c r="K17" s="53"/>
      <c r="L17" s="53">
        <v>125</v>
      </c>
    </row>
    <row r="18" spans="1:12">
      <c r="A18" s="60"/>
      <c r="B18" s="61"/>
      <c r="C18" s="62"/>
      <c r="D18" s="62"/>
      <c r="E18" s="62"/>
      <c r="F18" s="62"/>
      <c r="G18" s="62"/>
      <c r="H18" s="53"/>
      <c r="I18" s="71">
        <v>132932.55</v>
      </c>
      <c r="J18" s="53" t="s">
        <v>13</v>
      </c>
      <c r="K18" s="53"/>
      <c r="L18">
        <f>SUM(L16:L17)</f>
        <v>106536</v>
      </c>
    </row>
    <row r="19" spans="1:11">
      <c r="A19" s="60"/>
      <c r="B19" s="61"/>
      <c r="C19" s="62"/>
      <c r="D19" s="62"/>
      <c r="E19" s="62"/>
      <c r="F19" s="62"/>
      <c r="G19" s="62"/>
      <c r="H19" s="53"/>
      <c r="I19" s="71">
        <v>111939.61</v>
      </c>
      <c r="J19" s="53" t="s">
        <v>13</v>
      </c>
      <c r="K19" s="53"/>
    </row>
    <row r="20" spans="1:11">
      <c r="A20" s="60"/>
      <c r="B20" s="61"/>
      <c r="C20" s="62"/>
      <c r="D20" s="62"/>
      <c r="E20" s="62"/>
      <c r="F20" s="62"/>
      <c r="G20" s="62"/>
      <c r="H20" s="53"/>
      <c r="I20" s="71">
        <v>7687.03</v>
      </c>
      <c r="J20" s="53" t="s">
        <v>13</v>
      </c>
      <c r="K20" s="53"/>
    </row>
    <row r="21" spans="1:11">
      <c r="A21" s="60"/>
      <c r="B21" s="61"/>
      <c r="C21" s="62"/>
      <c r="D21" s="62"/>
      <c r="E21" s="62"/>
      <c r="F21" s="62"/>
      <c r="G21" s="62"/>
      <c r="H21" s="67">
        <v>70705.72</v>
      </c>
      <c r="I21" s="53">
        <v>760086.49</v>
      </c>
      <c r="J21" s="53" t="s">
        <v>13</v>
      </c>
      <c r="K21" s="53"/>
    </row>
    <row r="22" spans="1:12">
      <c r="A22" s="64"/>
      <c r="B22" s="65"/>
      <c r="C22" s="66"/>
      <c r="D22" s="66"/>
      <c r="E22" s="66"/>
      <c r="F22" s="66"/>
      <c r="G22" s="66"/>
      <c r="H22" s="68">
        <v>106411</v>
      </c>
      <c r="I22" s="53">
        <v>1143918.25</v>
      </c>
      <c r="J22" s="53" t="s">
        <v>13</v>
      </c>
      <c r="K22" s="53"/>
      <c r="L22" s="71">
        <v>16800</v>
      </c>
    </row>
    <row r="23" spans="1:12">
      <c r="A23" s="56">
        <f>+MAX(A$2:A22)+1</f>
        <v>5</v>
      </c>
      <c r="B23" s="57" t="s">
        <v>20</v>
      </c>
      <c r="C23" s="69" t="s">
        <v>21</v>
      </c>
      <c r="D23" s="69" t="s">
        <v>21</v>
      </c>
      <c r="E23" s="69" t="s">
        <v>21</v>
      </c>
      <c r="F23" s="69" t="s">
        <v>21</v>
      </c>
      <c r="G23" s="69" t="s">
        <v>21</v>
      </c>
      <c r="H23" s="53">
        <v>14</v>
      </c>
      <c r="I23" s="53"/>
      <c r="J23" s="53" t="s">
        <v>13</v>
      </c>
      <c r="K23" s="67">
        <v>70705.72</v>
      </c>
      <c r="L23" s="71">
        <v>2000</v>
      </c>
    </row>
    <row r="24" spans="1:12">
      <c r="A24" s="64"/>
      <c r="B24" s="65"/>
      <c r="C24" s="70"/>
      <c r="D24" s="70"/>
      <c r="E24" s="70"/>
      <c r="F24" s="70"/>
      <c r="G24" s="70"/>
      <c r="H24" s="53">
        <v>125</v>
      </c>
      <c r="I24" s="53"/>
      <c r="J24" s="53" t="s">
        <v>13</v>
      </c>
      <c r="K24" s="68">
        <v>106411</v>
      </c>
      <c r="L24" s="53"/>
    </row>
    <row r="25" spans="1:12">
      <c r="A25" s="56">
        <f>+MAX(A$2:A24)+1</f>
        <v>6</v>
      </c>
      <c r="B25" s="57" t="s">
        <v>22</v>
      </c>
      <c r="C25" s="58" t="s">
        <v>23</v>
      </c>
      <c r="D25" s="58" t="s">
        <v>23</v>
      </c>
      <c r="E25" s="58" t="s">
        <v>23</v>
      </c>
      <c r="F25" s="58" t="s">
        <v>23</v>
      </c>
      <c r="G25" s="58" t="s">
        <v>23</v>
      </c>
      <c r="H25" s="71">
        <v>16800</v>
      </c>
      <c r="I25" s="71">
        <v>126000</v>
      </c>
      <c r="J25" s="53" t="s">
        <v>13</v>
      </c>
      <c r="K25" s="71">
        <v>3926.06</v>
      </c>
      <c r="L25" s="53"/>
    </row>
    <row r="26" spans="1:12">
      <c r="A26" s="60"/>
      <c r="B26" s="61"/>
      <c r="C26" s="62"/>
      <c r="D26" s="62"/>
      <c r="E26" s="62"/>
      <c r="F26" s="62"/>
      <c r="G26" s="62"/>
      <c r="H26" s="71">
        <v>2000</v>
      </c>
      <c r="I26" s="53">
        <v>15000</v>
      </c>
      <c r="J26" s="53" t="s">
        <v>13</v>
      </c>
      <c r="K26" s="71">
        <v>2617.37</v>
      </c>
      <c r="L26" s="71">
        <f>SUM(L22:L25)</f>
        <v>18800</v>
      </c>
    </row>
    <row r="27" spans="1:11">
      <c r="A27" s="60"/>
      <c r="B27" s="61"/>
      <c r="C27" s="62"/>
      <c r="D27" s="62"/>
      <c r="E27" s="62"/>
      <c r="F27" s="62"/>
      <c r="G27" s="62"/>
      <c r="H27" s="53"/>
      <c r="I27" s="98">
        <v>6543.43</v>
      </c>
      <c r="J27" s="53" t="s">
        <v>13</v>
      </c>
      <c r="K27" s="100">
        <f>SUM(K22:K26)</f>
        <v>183660.15</v>
      </c>
    </row>
    <row r="28" spans="1:10">
      <c r="A28" s="60"/>
      <c r="B28" s="61"/>
      <c r="C28" s="62"/>
      <c r="D28" s="62"/>
      <c r="E28" s="62"/>
      <c r="F28" s="62"/>
      <c r="G28" s="62"/>
      <c r="H28" s="53"/>
      <c r="I28" s="71">
        <v>3926.06</v>
      </c>
      <c r="J28" s="53" t="s">
        <v>13</v>
      </c>
    </row>
    <row r="29" spans="1:12">
      <c r="A29" s="64"/>
      <c r="B29" s="65"/>
      <c r="C29" s="66"/>
      <c r="D29" s="66"/>
      <c r="E29" s="66"/>
      <c r="F29" s="66"/>
      <c r="G29" s="66"/>
      <c r="H29" s="53"/>
      <c r="I29" s="71">
        <v>2617.37</v>
      </c>
      <c r="J29" s="53" t="s">
        <v>13</v>
      </c>
      <c r="L29" s="53">
        <v>300</v>
      </c>
    </row>
    <row r="30" spans="1:12">
      <c r="A30" s="52">
        <f>+MAX(A$2:A29)+1</f>
        <v>7</v>
      </c>
      <c r="B30" s="53" t="s">
        <v>24</v>
      </c>
      <c r="C30" s="72" t="s">
        <v>25</v>
      </c>
      <c r="D30" s="72" t="s">
        <v>25</v>
      </c>
      <c r="E30" s="72" t="s">
        <v>25</v>
      </c>
      <c r="F30" s="72" t="s">
        <v>25</v>
      </c>
      <c r="G30" s="72" t="s">
        <v>25</v>
      </c>
      <c r="H30" s="73">
        <v>9.92</v>
      </c>
      <c r="I30" s="101">
        <v>238.08</v>
      </c>
      <c r="J30" s="53" t="s">
        <v>13</v>
      </c>
      <c r="K30" s="73">
        <v>784</v>
      </c>
      <c r="L30" s="71">
        <v>3333.34</v>
      </c>
    </row>
    <row r="31" spans="1:12">
      <c r="A31" s="56">
        <f>+MAX(A$2:A30)+1</f>
        <v>8</v>
      </c>
      <c r="B31" s="57" t="s">
        <v>26</v>
      </c>
      <c r="C31" s="58" t="s">
        <v>27</v>
      </c>
      <c r="D31" s="58" t="s">
        <v>27</v>
      </c>
      <c r="E31" s="58" t="s">
        <v>27</v>
      </c>
      <c r="F31" s="58" t="s">
        <v>27</v>
      </c>
      <c r="G31" s="58" t="s">
        <v>27</v>
      </c>
      <c r="H31" s="73">
        <v>196</v>
      </c>
      <c r="I31" s="73">
        <v>784</v>
      </c>
      <c r="J31" s="53" t="s">
        <v>13</v>
      </c>
      <c r="K31" s="71">
        <v>68498</v>
      </c>
      <c r="L31" s="71">
        <v>78915</v>
      </c>
    </row>
    <row r="32" spans="1:12">
      <c r="A32" s="64"/>
      <c r="B32" s="65"/>
      <c r="C32" s="66"/>
      <c r="D32" s="66"/>
      <c r="E32" s="66"/>
      <c r="F32" s="66"/>
      <c r="G32" s="66"/>
      <c r="H32" s="71">
        <v>17100</v>
      </c>
      <c r="I32" s="71">
        <v>68498</v>
      </c>
      <c r="J32" s="53" t="s">
        <v>13</v>
      </c>
      <c r="K32">
        <f>SUM(K30:K31)</f>
        <v>69282</v>
      </c>
      <c r="L32" s="71">
        <v>13548.42</v>
      </c>
    </row>
    <row r="33" spans="1:12">
      <c r="A33" s="56">
        <f>+MAX(A$2:A32)+1</f>
        <v>9</v>
      </c>
      <c r="B33" s="57" t="s">
        <v>28</v>
      </c>
      <c r="C33" s="58" t="s">
        <v>29</v>
      </c>
      <c r="D33" s="58" t="s">
        <v>29</v>
      </c>
      <c r="E33" s="58" t="s">
        <v>29</v>
      </c>
      <c r="F33" s="58" t="s">
        <v>29</v>
      </c>
      <c r="G33" s="58" t="s">
        <v>29</v>
      </c>
      <c r="H33" s="53"/>
      <c r="I33" s="53">
        <v>300</v>
      </c>
      <c r="J33" s="53" t="s">
        <v>30</v>
      </c>
      <c r="L33" s="99">
        <v>8129.05</v>
      </c>
    </row>
    <row r="34" spans="1:12">
      <c r="A34" s="60"/>
      <c r="B34" s="61"/>
      <c r="C34" s="62"/>
      <c r="D34" s="62"/>
      <c r="E34" s="62"/>
      <c r="F34" s="62"/>
      <c r="G34" s="62"/>
      <c r="H34" s="53"/>
      <c r="I34" s="71">
        <v>3333.34</v>
      </c>
      <c r="J34" s="53" t="s">
        <v>30</v>
      </c>
      <c r="K34" s="73">
        <v>196</v>
      </c>
      <c r="L34" s="99">
        <v>5419.37</v>
      </c>
    </row>
    <row r="35" spans="1:12">
      <c r="A35" s="60"/>
      <c r="B35" s="61"/>
      <c r="C35" s="62"/>
      <c r="D35" s="62"/>
      <c r="E35" s="62"/>
      <c r="F35" s="62"/>
      <c r="G35" s="62"/>
      <c r="H35" s="53"/>
      <c r="I35" s="71">
        <v>78915</v>
      </c>
      <c r="J35" s="53" t="s">
        <v>30</v>
      </c>
      <c r="K35" s="71">
        <v>17100</v>
      </c>
      <c r="L35" s="71">
        <v>278374.39</v>
      </c>
    </row>
    <row r="36" spans="1:12">
      <c r="A36" s="60"/>
      <c r="B36" s="61"/>
      <c r="C36" s="62"/>
      <c r="D36" s="62"/>
      <c r="E36" s="62"/>
      <c r="F36" s="62"/>
      <c r="G36" s="62"/>
      <c r="H36" s="53"/>
      <c r="I36" s="71">
        <v>13548.42</v>
      </c>
      <c r="J36" s="53" t="s">
        <v>30</v>
      </c>
      <c r="K36">
        <f>SUM(K34:K35)</f>
        <v>17296</v>
      </c>
      <c r="L36">
        <f>SUM(L29:L35)</f>
        <v>388019.57</v>
      </c>
    </row>
    <row r="37" spans="1:10">
      <c r="A37" s="60"/>
      <c r="B37" s="61"/>
      <c r="C37" s="62"/>
      <c r="D37" s="62"/>
      <c r="E37" s="62"/>
      <c r="F37" s="62"/>
      <c r="G37" s="62"/>
      <c r="H37" s="53"/>
      <c r="I37" s="99">
        <v>8129.05</v>
      </c>
      <c r="J37" s="53" t="s">
        <v>30</v>
      </c>
    </row>
    <row r="38" spans="1:10">
      <c r="A38" s="60"/>
      <c r="B38" s="61"/>
      <c r="C38" s="62"/>
      <c r="D38" s="62"/>
      <c r="E38" s="62"/>
      <c r="F38" s="62"/>
      <c r="G38" s="62"/>
      <c r="H38" s="53"/>
      <c r="I38" s="99">
        <v>5419.37</v>
      </c>
      <c r="J38" s="53" t="s">
        <v>30</v>
      </c>
    </row>
    <row r="39" spans="1:12">
      <c r="A39" s="64"/>
      <c r="B39" s="65"/>
      <c r="C39" s="66"/>
      <c r="D39" s="66"/>
      <c r="E39" s="66"/>
      <c r="F39" s="66"/>
      <c r="G39" s="66"/>
      <c r="H39" s="53"/>
      <c r="I39" s="71">
        <v>278374.39</v>
      </c>
      <c r="J39" s="53" t="s">
        <v>30</v>
      </c>
      <c r="L39" s="53">
        <v>140.25</v>
      </c>
    </row>
    <row r="40" spans="1:12">
      <c r="A40" s="56">
        <f>+MAX(A$2:A39)+1</f>
        <v>10</v>
      </c>
      <c r="B40" s="74" t="s">
        <v>31</v>
      </c>
      <c r="C40" s="75" t="s">
        <v>32</v>
      </c>
      <c r="D40" s="75" t="s">
        <v>32</v>
      </c>
      <c r="E40" s="75" t="s">
        <v>32</v>
      </c>
      <c r="F40" s="75" t="s">
        <v>32</v>
      </c>
      <c r="G40" s="75" t="s">
        <v>32</v>
      </c>
      <c r="H40" s="53"/>
      <c r="I40" s="53">
        <v>700</v>
      </c>
      <c r="J40" s="53" t="s">
        <v>30</v>
      </c>
      <c r="L40" s="53">
        <v>84.15</v>
      </c>
    </row>
    <row r="41" spans="1:12">
      <c r="A41" s="64"/>
      <c r="B41" s="76"/>
      <c r="C41" s="77"/>
      <c r="D41" s="77"/>
      <c r="E41" s="77"/>
      <c r="F41" s="77"/>
      <c r="G41" s="77"/>
      <c r="H41" s="53"/>
      <c r="I41" s="71">
        <v>1250</v>
      </c>
      <c r="J41" s="53" t="s">
        <v>30</v>
      </c>
      <c r="L41" s="71">
        <v>2979.92</v>
      </c>
    </row>
    <row r="42" spans="1:12">
      <c r="A42" s="56">
        <f>+MAX(A$2:A41)+1</f>
        <v>11</v>
      </c>
      <c r="B42" s="57" t="s">
        <v>33</v>
      </c>
      <c r="C42" s="58" t="s">
        <v>34</v>
      </c>
      <c r="D42" s="58" t="s">
        <v>34</v>
      </c>
      <c r="E42" s="58" t="s">
        <v>34</v>
      </c>
      <c r="F42" s="58" t="s">
        <v>34</v>
      </c>
      <c r="G42" s="58" t="s">
        <v>34</v>
      </c>
      <c r="H42" s="53"/>
      <c r="I42" s="53">
        <v>140.25</v>
      </c>
      <c r="J42" s="53" t="s">
        <v>30</v>
      </c>
      <c r="K42" s="53">
        <v>700</v>
      </c>
      <c r="L42" s="71">
        <v>2456.75</v>
      </c>
    </row>
    <row r="43" spans="1:12">
      <c r="A43" s="60"/>
      <c r="B43" s="61"/>
      <c r="C43" s="62"/>
      <c r="D43" s="62"/>
      <c r="E43" s="62"/>
      <c r="F43" s="62"/>
      <c r="G43" s="62"/>
      <c r="H43" s="53"/>
      <c r="I43" s="53">
        <v>84.15</v>
      </c>
      <c r="J43" s="53" t="s">
        <v>30</v>
      </c>
      <c r="K43" s="71">
        <v>1250</v>
      </c>
      <c r="L43" s="71">
        <v>18400</v>
      </c>
    </row>
    <row r="44" spans="1:12">
      <c r="A44" s="60"/>
      <c r="B44" s="61"/>
      <c r="C44" s="62"/>
      <c r="D44" s="62"/>
      <c r="E44" s="62"/>
      <c r="F44" s="62"/>
      <c r="G44" s="62"/>
      <c r="H44" s="53"/>
      <c r="I44" s="71">
        <v>2979.92</v>
      </c>
      <c r="J44" s="53" t="s">
        <v>30</v>
      </c>
      <c r="K44">
        <f>SUM(K42:K43)</f>
        <v>1950</v>
      </c>
      <c r="L44" s="71">
        <v>88260</v>
      </c>
    </row>
    <row r="45" spans="1:12">
      <c r="A45" s="60"/>
      <c r="B45" s="61"/>
      <c r="C45" s="62"/>
      <c r="D45" s="62"/>
      <c r="E45" s="62"/>
      <c r="F45" s="62"/>
      <c r="G45" s="62"/>
      <c r="H45" s="53"/>
      <c r="I45" s="71">
        <v>2456.75</v>
      </c>
      <c r="J45" s="53" t="s">
        <v>30</v>
      </c>
      <c r="L45" s="71">
        <v>12960.4</v>
      </c>
    </row>
    <row r="46" spans="1:12">
      <c r="A46" s="60"/>
      <c r="B46" s="61"/>
      <c r="C46" s="62"/>
      <c r="D46" s="62"/>
      <c r="E46" s="62"/>
      <c r="F46" s="62"/>
      <c r="G46" s="62"/>
      <c r="H46" s="53"/>
      <c r="I46" s="71">
        <v>18400</v>
      </c>
      <c r="J46" s="53" t="s">
        <v>30</v>
      </c>
      <c r="L46">
        <f>SUM(L39:L45)</f>
        <v>125281.47</v>
      </c>
    </row>
    <row r="47" spans="1:10">
      <c r="A47" s="60"/>
      <c r="B47" s="61"/>
      <c r="C47" s="62"/>
      <c r="D47" s="62"/>
      <c r="E47" s="62"/>
      <c r="F47" s="62"/>
      <c r="G47" s="62"/>
      <c r="H47" s="53"/>
      <c r="I47" s="71">
        <v>88260</v>
      </c>
      <c r="J47" s="53" t="s">
        <v>30</v>
      </c>
    </row>
    <row r="48" spans="1:12">
      <c r="A48" s="64"/>
      <c r="B48" s="65"/>
      <c r="C48" s="66"/>
      <c r="D48" s="66"/>
      <c r="E48" s="66"/>
      <c r="F48" s="66"/>
      <c r="G48" s="66"/>
      <c r="H48" s="53"/>
      <c r="I48" s="71">
        <v>12960.4</v>
      </c>
      <c r="J48" s="53" t="s">
        <v>30</v>
      </c>
      <c r="L48" s="81">
        <v>379</v>
      </c>
    </row>
    <row r="49" s="47" customFormat="1" spans="1:12">
      <c r="A49" s="78">
        <f>+MAX(A$2:A48)+1</f>
        <v>12</v>
      </c>
      <c r="B49" s="79" t="s">
        <v>35</v>
      </c>
      <c r="C49" s="80" t="s">
        <v>36</v>
      </c>
      <c r="D49" s="80" t="s">
        <v>36</v>
      </c>
      <c r="E49" s="80" t="s">
        <v>36</v>
      </c>
      <c r="F49" s="80" t="s">
        <v>36</v>
      </c>
      <c r="G49" s="80" t="s">
        <v>36</v>
      </c>
      <c r="H49" s="81"/>
      <c r="I49" s="81">
        <v>379</v>
      </c>
      <c r="J49" s="81" t="s">
        <v>37</v>
      </c>
      <c r="L49" s="81">
        <v>7</v>
      </c>
    </row>
    <row r="50" s="47" customFormat="1" spans="1:12">
      <c r="A50" s="82"/>
      <c r="B50" s="83"/>
      <c r="C50" s="84"/>
      <c r="D50" s="84"/>
      <c r="E50" s="84"/>
      <c r="F50" s="84"/>
      <c r="G50" s="84"/>
      <c r="H50" s="81"/>
      <c r="I50" s="81">
        <v>7</v>
      </c>
      <c r="J50" s="81" t="s">
        <v>37</v>
      </c>
      <c r="L50" s="81">
        <v>19</v>
      </c>
    </row>
    <row r="51" s="47" customFormat="1" spans="1:12">
      <c r="A51" s="82"/>
      <c r="B51" s="83"/>
      <c r="C51" s="84"/>
      <c r="D51" s="84"/>
      <c r="E51" s="84"/>
      <c r="F51" s="84"/>
      <c r="G51" s="84"/>
      <c r="H51" s="81"/>
      <c r="I51" s="81">
        <v>19</v>
      </c>
      <c r="J51" s="81" t="s">
        <v>37</v>
      </c>
      <c r="L51" s="81">
        <v>11</v>
      </c>
    </row>
    <row r="52" s="47" customFormat="1" spans="1:12">
      <c r="A52" s="82"/>
      <c r="B52" s="83"/>
      <c r="C52" s="84"/>
      <c r="D52" s="84"/>
      <c r="E52" s="84"/>
      <c r="F52" s="84"/>
      <c r="G52" s="84"/>
      <c r="H52" s="81"/>
      <c r="I52" s="81">
        <v>11</v>
      </c>
      <c r="J52" s="81" t="s">
        <v>37</v>
      </c>
      <c r="L52" s="81">
        <v>4</v>
      </c>
    </row>
    <row r="53" s="47" customFormat="1" spans="1:12">
      <c r="A53" s="85"/>
      <c r="B53" s="86"/>
      <c r="C53" s="87"/>
      <c r="D53" s="87"/>
      <c r="E53" s="87"/>
      <c r="F53" s="87"/>
      <c r="G53" s="87"/>
      <c r="H53" s="81"/>
      <c r="I53" s="81">
        <v>4</v>
      </c>
      <c r="J53" s="81" t="s">
        <v>37</v>
      </c>
      <c r="L53" s="47">
        <f>SUM(L48:L52)</f>
        <v>420</v>
      </c>
    </row>
    <row r="54" s="48" customFormat="1" spans="1:9">
      <c r="A54" s="88">
        <f>+MAX(A$2:A53)+1</f>
        <v>13</v>
      </c>
      <c r="B54" s="89" t="s">
        <v>38</v>
      </c>
      <c r="C54" s="89" t="s">
        <v>39</v>
      </c>
      <c r="D54" s="89" t="s">
        <v>39</v>
      </c>
      <c r="E54" s="89" t="s">
        <v>39</v>
      </c>
      <c r="F54" s="89" t="s">
        <v>39</v>
      </c>
      <c r="G54" s="89" t="s">
        <v>39</v>
      </c>
      <c r="H54" s="90"/>
      <c r="I54" s="93">
        <v>172960.56</v>
      </c>
    </row>
    <row r="55" s="48" customFormat="1" spans="1:12">
      <c r="A55" s="91">
        <f>+MAX(A$2:A54)+1</f>
        <v>14</v>
      </c>
      <c r="B55" s="92" t="s">
        <v>40</v>
      </c>
      <c r="C55" s="92" t="s">
        <v>41</v>
      </c>
      <c r="D55" s="92" t="s">
        <v>41</v>
      </c>
      <c r="E55" s="92" t="s">
        <v>41</v>
      </c>
      <c r="F55" s="92" t="s">
        <v>41</v>
      </c>
      <c r="G55" s="92" t="s">
        <v>41</v>
      </c>
      <c r="H55" s="93">
        <v>6281.79</v>
      </c>
      <c r="I55" s="93"/>
      <c r="L55" s="90">
        <v>80004</v>
      </c>
    </row>
    <row r="56" s="48" customFormat="1" spans="1:12">
      <c r="A56" s="94"/>
      <c r="B56" s="95"/>
      <c r="C56" s="95"/>
      <c r="D56" s="95"/>
      <c r="E56" s="95"/>
      <c r="F56" s="95"/>
      <c r="G56" s="95"/>
      <c r="H56" s="90">
        <v>450</v>
      </c>
      <c r="I56" s="93"/>
      <c r="K56" s="93">
        <v>100005</v>
      </c>
      <c r="L56" s="90">
        <v>19530.52</v>
      </c>
    </row>
    <row r="57" s="48" customFormat="1" spans="1:12">
      <c r="A57" s="94"/>
      <c r="B57" s="95"/>
      <c r="C57" s="95"/>
      <c r="D57" s="95"/>
      <c r="E57" s="95"/>
      <c r="F57" s="95"/>
      <c r="G57" s="95"/>
      <c r="H57" s="93">
        <v>789487.37</v>
      </c>
      <c r="I57" s="93"/>
      <c r="K57" s="93"/>
      <c r="L57" s="90"/>
    </row>
    <row r="58" s="48" customFormat="1" spans="1:12">
      <c r="A58" s="96"/>
      <c r="B58" s="97"/>
      <c r="C58" s="97"/>
      <c r="D58" s="97"/>
      <c r="E58" s="97"/>
      <c r="F58" s="97"/>
      <c r="G58" s="97"/>
      <c r="H58" s="93">
        <v>125635.85</v>
      </c>
      <c r="I58" s="93"/>
      <c r="K58" s="93">
        <v>24413.15</v>
      </c>
      <c r="L58" s="90">
        <f>SUM(L55:L57)</f>
        <v>99534.52</v>
      </c>
    </row>
    <row r="59" s="48" customFormat="1" spans="1:11">
      <c r="A59" s="91">
        <f>+MAX(A$2:A58)+1</f>
        <v>15</v>
      </c>
      <c r="B59" s="92" t="s">
        <v>42</v>
      </c>
      <c r="C59" s="92" t="s">
        <v>43</v>
      </c>
      <c r="D59" s="92" t="s">
        <v>43</v>
      </c>
      <c r="E59" s="92" t="s">
        <v>43</v>
      </c>
      <c r="F59" s="92" t="s">
        <v>43</v>
      </c>
      <c r="G59" s="92" t="s">
        <v>43</v>
      </c>
      <c r="H59" s="90">
        <v>80004</v>
      </c>
      <c r="I59" s="93">
        <v>100005</v>
      </c>
      <c r="K59" s="93">
        <v>2</v>
      </c>
    </row>
    <row r="60" s="48" customFormat="1" spans="1:11">
      <c r="A60" s="94"/>
      <c r="B60" s="95"/>
      <c r="C60" s="95"/>
      <c r="D60" s="95"/>
      <c r="E60" s="95"/>
      <c r="F60" s="95"/>
      <c r="G60" s="95"/>
      <c r="H60" s="90">
        <v>19530.52</v>
      </c>
      <c r="I60" s="93"/>
      <c r="J60" s="93">
        <v>6281.79</v>
      </c>
      <c r="K60" s="102">
        <f>SUM(K56:K59)</f>
        <v>124420.15</v>
      </c>
    </row>
    <row r="61" s="48" customFormat="1" spans="1:10">
      <c r="A61" s="94"/>
      <c r="B61" s="95"/>
      <c r="C61" s="95"/>
      <c r="D61" s="95"/>
      <c r="E61" s="95"/>
      <c r="F61" s="95"/>
      <c r="G61" s="95"/>
      <c r="H61" s="90"/>
      <c r="I61" s="93">
        <v>24413.15</v>
      </c>
      <c r="J61" s="90">
        <v>450</v>
      </c>
    </row>
    <row r="62" s="48" customFormat="1" spans="1:11">
      <c r="A62" s="96"/>
      <c r="B62" s="97"/>
      <c r="C62" s="97"/>
      <c r="D62" s="97"/>
      <c r="E62" s="97"/>
      <c r="F62" s="97"/>
      <c r="G62" s="97"/>
      <c r="H62" s="90"/>
      <c r="I62" s="93">
        <v>2</v>
      </c>
      <c r="J62" s="93">
        <v>789487.37</v>
      </c>
      <c r="K62" s="90">
        <v>3189.39</v>
      </c>
    </row>
    <row r="63" s="48" customFormat="1" spans="1:12">
      <c r="A63" s="91">
        <f>+MAX(A$2:A62)+1</f>
        <v>16</v>
      </c>
      <c r="B63" s="92" t="s">
        <v>44</v>
      </c>
      <c r="C63" s="92" t="s">
        <v>45</v>
      </c>
      <c r="D63" s="92" t="s">
        <v>45</v>
      </c>
      <c r="E63" s="92" t="s">
        <v>45</v>
      </c>
      <c r="F63" s="92" t="s">
        <v>45</v>
      </c>
      <c r="G63" s="92" t="s">
        <v>45</v>
      </c>
      <c r="H63" s="90">
        <v>3189.39</v>
      </c>
      <c r="I63" s="93">
        <v>3827.25</v>
      </c>
      <c r="J63" s="93">
        <v>125635.85</v>
      </c>
      <c r="K63" s="90">
        <v>337.54</v>
      </c>
      <c r="L63" s="90">
        <v>37.5</v>
      </c>
    </row>
    <row r="64" s="48" customFormat="1" spans="1:12">
      <c r="A64" s="96"/>
      <c r="B64" s="97"/>
      <c r="C64" s="97"/>
      <c r="D64" s="97"/>
      <c r="E64" s="97"/>
      <c r="F64" s="97"/>
      <c r="G64" s="97"/>
      <c r="H64" s="90">
        <v>337.54</v>
      </c>
      <c r="I64" s="93">
        <v>405.03</v>
      </c>
      <c r="J64" s="102">
        <f>SUM(J60:J63)</f>
        <v>921855.01</v>
      </c>
      <c r="K64" s="102">
        <f>SUM(K62:K63)</f>
        <v>3526.93</v>
      </c>
      <c r="L64" s="90">
        <v>63</v>
      </c>
    </row>
    <row r="65" s="48" customFormat="1" spans="1:12">
      <c r="A65" s="91">
        <f>+MAX(A$2:A64)+1</f>
        <v>17</v>
      </c>
      <c r="B65" s="92" t="s">
        <v>46</v>
      </c>
      <c r="C65" s="92" t="s">
        <v>47</v>
      </c>
      <c r="D65" s="92" t="s">
        <v>47</v>
      </c>
      <c r="E65" s="92" t="s">
        <v>47</v>
      </c>
      <c r="F65" s="92" t="s">
        <v>47</v>
      </c>
      <c r="G65" s="92" t="s">
        <v>47</v>
      </c>
      <c r="H65" s="90">
        <v>37.5</v>
      </c>
      <c r="I65" s="93"/>
      <c r="L65" s="102">
        <f>SUM(L63:L64)</f>
        <v>100.5</v>
      </c>
    </row>
    <row r="66" s="48" customFormat="1" spans="1:9">
      <c r="A66" s="96"/>
      <c r="B66" s="97"/>
      <c r="C66" s="97"/>
      <c r="D66" s="97"/>
      <c r="E66" s="97"/>
      <c r="F66" s="97"/>
      <c r="G66" s="97"/>
      <c r="H66" s="90">
        <v>63</v>
      </c>
      <c r="I66" s="93"/>
    </row>
    <row r="67" s="48" customFormat="1" spans="1:11">
      <c r="A67" s="91">
        <f>+MAX(A$2:A66)+1</f>
        <v>18</v>
      </c>
      <c r="B67" s="92" t="s">
        <v>48</v>
      </c>
      <c r="C67" s="92" t="s">
        <v>49</v>
      </c>
      <c r="D67" s="92" t="s">
        <v>49</v>
      </c>
      <c r="E67" s="92" t="s">
        <v>49</v>
      </c>
      <c r="F67" s="92" t="s">
        <v>49</v>
      </c>
      <c r="G67" s="92" t="s">
        <v>49</v>
      </c>
      <c r="H67" s="90"/>
      <c r="I67" s="93">
        <v>30</v>
      </c>
      <c r="K67" s="93">
        <v>3827.25</v>
      </c>
    </row>
    <row r="68" s="48" customFormat="1" spans="1:11">
      <c r="A68" s="96"/>
      <c r="B68" s="97"/>
      <c r="C68" s="97"/>
      <c r="D68" s="97"/>
      <c r="E68" s="97"/>
      <c r="F68" s="97"/>
      <c r="G68" s="97"/>
      <c r="H68" s="90"/>
      <c r="I68" s="93">
        <v>30</v>
      </c>
      <c r="K68" s="93">
        <v>405.03</v>
      </c>
    </row>
    <row r="69" s="48" customFormat="1" spans="1:11">
      <c r="A69" s="91">
        <f>+MAX(A$2:A68)+1</f>
        <v>19</v>
      </c>
      <c r="B69" s="92" t="s">
        <v>50</v>
      </c>
      <c r="C69" s="92" t="s">
        <v>51</v>
      </c>
      <c r="D69" s="92" t="s">
        <v>51</v>
      </c>
      <c r="E69" s="92" t="s">
        <v>51</v>
      </c>
      <c r="F69" s="92" t="s">
        <v>51</v>
      </c>
      <c r="G69" s="92" t="s">
        <v>51</v>
      </c>
      <c r="H69" s="90">
        <v>3117</v>
      </c>
      <c r="I69" s="93">
        <v>14805.75</v>
      </c>
      <c r="K69" s="102">
        <f>SUM(K67:K68)</f>
        <v>4232.28</v>
      </c>
    </row>
    <row r="70" s="48" customFormat="1" spans="1:12">
      <c r="A70" s="96"/>
      <c r="B70" s="97"/>
      <c r="C70" s="97"/>
      <c r="D70" s="97"/>
      <c r="E70" s="97"/>
      <c r="F70" s="97"/>
      <c r="G70" s="97"/>
      <c r="H70" s="90">
        <v>436.8</v>
      </c>
      <c r="I70" s="93">
        <v>2074.8</v>
      </c>
      <c r="L70" s="93">
        <v>330.9</v>
      </c>
    </row>
    <row r="71" s="48" customFormat="1" spans="1:12">
      <c r="A71" s="88">
        <f>+MAX(A$2:A70)+1</f>
        <v>20</v>
      </c>
      <c r="B71" s="89" t="s">
        <v>52</v>
      </c>
      <c r="C71" s="89" t="s">
        <v>53</v>
      </c>
      <c r="D71" s="89" t="s">
        <v>53</v>
      </c>
      <c r="E71" s="89" t="s">
        <v>53</v>
      </c>
      <c r="F71" s="89" t="s">
        <v>53</v>
      </c>
      <c r="G71" s="89" t="s">
        <v>53</v>
      </c>
      <c r="H71" s="90">
        <v>1.6</v>
      </c>
      <c r="I71" s="93"/>
      <c r="K71" s="90">
        <v>3117</v>
      </c>
      <c r="L71" s="93">
        <v>18940.19</v>
      </c>
    </row>
    <row r="72" s="48" customFormat="1" spans="1:12">
      <c r="A72" s="91">
        <f>+MAX(A$2:A71)+1</f>
        <v>21</v>
      </c>
      <c r="B72" s="92" t="s">
        <v>54</v>
      </c>
      <c r="C72" s="92" t="s">
        <v>55</v>
      </c>
      <c r="D72" s="92" t="s">
        <v>55</v>
      </c>
      <c r="E72" s="92" t="s">
        <v>55</v>
      </c>
      <c r="F72" s="92" t="s">
        <v>55</v>
      </c>
      <c r="G72" s="92" t="s">
        <v>55</v>
      </c>
      <c r="H72" s="90"/>
      <c r="I72" s="93">
        <v>330.9</v>
      </c>
      <c r="J72" s="93">
        <v>14805.75</v>
      </c>
      <c r="K72" s="90">
        <v>436.8</v>
      </c>
      <c r="L72" s="93">
        <v>66.18</v>
      </c>
    </row>
    <row r="73" s="48" customFormat="1" spans="1:12">
      <c r="A73" s="94"/>
      <c r="B73" s="95"/>
      <c r="C73" s="95"/>
      <c r="D73" s="95"/>
      <c r="E73" s="95"/>
      <c r="F73" s="95"/>
      <c r="G73" s="95"/>
      <c r="H73" s="90"/>
      <c r="I73" s="93">
        <v>18940.19</v>
      </c>
      <c r="J73" s="93">
        <v>2074.8</v>
      </c>
      <c r="K73" s="102">
        <f>SUM(K71:K72)</f>
        <v>3553.8</v>
      </c>
      <c r="L73" s="93">
        <v>2526.71</v>
      </c>
    </row>
    <row r="74" s="48" customFormat="1" spans="1:12">
      <c r="A74" s="94"/>
      <c r="B74" s="95"/>
      <c r="C74" s="95"/>
      <c r="D74" s="95"/>
      <c r="E74" s="95"/>
      <c r="F74" s="95"/>
      <c r="G74" s="95"/>
      <c r="H74" s="90"/>
      <c r="I74" s="93">
        <v>66.18</v>
      </c>
      <c r="J74" s="102">
        <f>SUM(J72:J73)</f>
        <v>16880.55</v>
      </c>
      <c r="L74" s="93">
        <v>198.54</v>
      </c>
    </row>
    <row r="75" s="48" customFormat="1" spans="1:12">
      <c r="A75" s="94"/>
      <c r="B75" s="95"/>
      <c r="C75" s="95"/>
      <c r="D75" s="95"/>
      <c r="E75" s="95"/>
      <c r="F75" s="95"/>
      <c r="G75" s="95"/>
      <c r="H75" s="90"/>
      <c r="I75" s="93">
        <v>2526.71</v>
      </c>
      <c r="L75" s="93">
        <v>512.6</v>
      </c>
    </row>
    <row r="76" s="48" customFormat="1" spans="1:12">
      <c r="A76" s="94"/>
      <c r="B76" s="95"/>
      <c r="C76" s="95"/>
      <c r="D76" s="95"/>
      <c r="E76" s="95"/>
      <c r="F76" s="95"/>
      <c r="G76" s="95"/>
      <c r="H76" s="90"/>
      <c r="I76" s="93">
        <v>198.54</v>
      </c>
      <c r="L76" s="102">
        <f>SUM(L70:L75)</f>
        <v>22575.12</v>
      </c>
    </row>
    <row r="77" s="48" customFormat="1" spans="1:9">
      <c r="A77" s="96"/>
      <c r="B77" s="97"/>
      <c r="C77" s="97"/>
      <c r="D77" s="97"/>
      <c r="E77" s="97"/>
      <c r="F77" s="97"/>
      <c r="G77" s="97"/>
      <c r="H77" s="90"/>
      <c r="I77" s="93">
        <v>512.6</v>
      </c>
    </row>
    <row r="78" s="48" customFormat="1" spans="1:9">
      <c r="A78" s="91">
        <f>+MAX(A$2:A77)+1</f>
        <v>22</v>
      </c>
      <c r="B78" s="92" t="s">
        <v>56</v>
      </c>
      <c r="C78" s="92" t="s">
        <v>57</v>
      </c>
      <c r="D78" s="92" t="s">
        <v>57</v>
      </c>
      <c r="E78" s="92" t="s">
        <v>57</v>
      </c>
      <c r="F78" s="92" t="s">
        <v>57</v>
      </c>
      <c r="G78" s="92" t="s">
        <v>57</v>
      </c>
      <c r="H78" s="90"/>
      <c r="I78" s="93">
        <v>1196.44</v>
      </c>
    </row>
    <row r="79" s="48" customFormat="1" spans="1:11">
      <c r="A79" s="94"/>
      <c r="B79" s="95"/>
      <c r="C79" s="95"/>
      <c r="D79" s="95"/>
      <c r="E79" s="95"/>
      <c r="F79" s="95"/>
      <c r="G79" s="95"/>
      <c r="H79" s="90"/>
      <c r="I79" s="93">
        <v>84038.5</v>
      </c>
      <c r="J79" s="93">
        <v>1196.44</v>
      </c>
      <c r="K79" s="90">
        <v>30</v>
      </c>
    </row>
    <row r="80" s="48" customFormat="1" spans="1:11">
      <c r="A80" s="94"/>
      <c r="B80" s="95"/>
      <c r="C80" s="95"/>
      <c r="D80" s="95"/>
      <c r="E80" s="95"/>
      <c r="F80" s="95"/>
      <c r="G80" s="95"/>
      <c r="H80" s="90"/>
      <c r="I80" s="93">
        <v>239.29</v>
      </c>
      <c r="J80" s="93">
        <v>84038.5</v>
      </c>
      <c r="K80" s="90">
        <v>84</v>
      </c>
    </row>
    <row r="81" s="48" customFormat="1" spans="1:11">
      <c r="A81" s="94"/>
      <c r="B81" s="95"/>
      <c r="C81" s="95"/>
      <c r="D81" s="95"/>
      <c r="E81" s="95"/>
      <c r="F81" s="95"/>
      <c r="G81" s="95"/>
      <c r="H81" s="90"/>
      <c r="I81" s="93">
        <v>72624.88</v>
      </c>
      <c r="J81" s="93">
        <v>239.29</v>
      </c>
      <c r="K81" s="102">
        <f>SUM(K79:K80)</f>
        <v>114</v>
      </c>
    </row>
    <row r="82" s="48" customFormat="1" spans="1:10">
      <c r="A82" s="96"/>
      <c r="B82" s="97"/>
      <c r="C82" s="97"/>
      <c r="D82" s="97"/>
      <c r="E82" s="97"/>
      <c r="F82" s="97"/>
      <c r="G82" s="97"/>
      <c r="H82" s="90"/>
      <c r="I82" s="93">
        <v>717.87</v>
      </c>
      <c r="J82" s="93">
        <v>72624.88</v>
      </c>
    </row>
    <row r="83" s="48" customFormat="1" spans="1:10">
      <c r="A83" s="91">
        <f>+MAX(A$2:A82)+1</f>
        <v>23</v>
      </c>
      <c r="B83" s="103" t="s">
        <v>58</v>
      </c>
      <c r="C83" s="103" t="s">
        <v>59</v>
      </c>
      <c r="D83" s="103" t="s">
        <v>59</v>
      </c>
      <c r="E83" s="103" t="s">
        <v>59</v>
      </c>
      <c r="F83" s="103" t="s">
        <v>59</v>
      </c>
      <c r="G83" s="103" t="s">
        <v>59</v>
      </c>
      <c r="H83" s="90">
        <v>30</v>
      </c>
      <c r="I83" s="90"/>
      <c r="J83" s="93">
        <v>717.87</v>
      </c>
    </row>
    <row r="84" s="48" customFormat="1" spans="1:10">
      <c r="A84" s="96"/>
      <c r="B84" s="104"/>
      <c r="C84" s="104"/>
      <c r="D84" s="104"/>
      <c r="E84" s="104"/>
      <c r="F84" s="104"/>
      <c r="G84" s="104"/>
      <c r="H84" s="90">
        <v>84</v>
      </c>
      <c r="I84" s="90"/>
      <c r="J84" s="102">
        <f>SUM(J79:J83)</f>
        <v>158816.98</v>
      </c>
    </row>
    <row r="85" s="48" customFormat="1" spans="1:12">
      <c r="A85" s="91">
        <f>+MAX(A$2:A84)+1</f>
        <v>24</v>
      </c>
      <c r="B85" s="103" t="s">
        <v>60</v>
      </c>
      <c r="C85" s="103" t="s">
        <v>61</v>
      </c>
      <c r="D85" s="103" t="s">
        <v>61</v>
      </c>
      <c r="E85" s="103" t="s">
        <v>61</v>
      </c>
      <c r="F85" s="103" t="s">
        <v>61</v>
      </c>
      <c r="G85" s="103" t="s">
        <v>61</v>
      </c>
      <c r="H85" s="90">
        <v>95064.39</v>
      </c>
      <c r="I85" s="115">
        <v>1541337</v>
      </c>
      <c r="K85" s="115">
        <v>1541337</v>
      </c>
      <c r="L85" s="90">
        <v>26386.5</v>
      </c>
    </row>
    <row r="86" s="48" customFormat="1" spans="1:12">
      <c r="A86" s="96"/>
      <c r="B86" s="104"/>
      <c r="C86" s="104"/>
      <c r="D86" s="104"/>
      <c r="E86" s="104"/>
      <c r="F86" s="104"/>
      <c r="G86" s="104"/>
      <c r="H86" s="90"/>
      <c r="I86" s="115">
        <v>547036.02</v>
      </c>
      <c r="K86" s="115">
        <v>547036.02</v>
      </c>
      <c r="L86" s="90">
        <v>7258.3</v>
      </c>
    </row>
    <row r="87" s="48" customFormat="1" spans="1:12">
      <c r="A87" s="91">
        <f>+MAX(A$2:A86)+1</f>
        <v>25</v>
      </c>
      <c r="B87" s="103" t="s">
        <v>62</v>
      </c>
      <c r="C87" s="103" t="s">
        <v>63</v>
      </c>
      <c r="D87" s="103" t="s">
        <v>63</v>
      </c>
      <c r="E87" s="103" t="s">
        <v>63</v>
      </c>
      <c r="F87" s="103" t="s">
        <v>63</v>
      </c>
      <c r="G87" s="103" t="s">
        <v>63</v>
      </c>
      <c r="H87" s="90">
        <v>26386.5</v>
      </c>
      <c r="I87" s="90"/>
      <c r="K87" s="102">
        <f>SUM(K85:K86)</f>
        <v>2088373.02</v>
      </c>
      <c r="L87" s="102">
        <f>SUM(L85:L86)</f>
        <v>33644.8</v>
      </c>
    </row>
    <row r="88" s="48" customFormat="1" spans="1:9">
      <c r="A88" s="96"/>
      <c r="B88" s="104"/>
      <c r="C88" s="104"/>
      <c r="D88" s="104"/>
      <c r="E88" s="104"/>
      <c r="F88" s="104"/>
      <c r="G88" s="104"/>
      <c r="H88" s="90">
        <v>7258.3</v>
      </c>
      <c r="I88" s="90"/>
    </row>
    <row r="89" s="48" customFormat="1" spans="1:9">
      <c r="A89" s="91">
        <f>+MAX(A$2:A88)+1</f>
        <v>26</v>
      </c>
      <c r="B89" s="103" t="s">
        <v>64</v>
      </c>
      <c r="C89" s="103" t="s">
        <v>65</v>
      </c>
      <c r="D89" s="103" t="s">
        <v>65</v>
      </c>
      <c r="E89" s="103" t="s">
        <v>65</v>
      </c>
      <c r="F89" s="103" t="s">
        <v>65</v>
      </c>
      <c r="G89" s="103" t="s">
        <v>65</v>
      </c>
      <c r="H89" s="90"/>
      <c r="I89" s="90">
        <v>161586</v>
      </c>
    </row>
    <row r="90" s="48" customFormat="1" spans="1:9">
      <c r="A90" s="96"/>
      <c r="B90" s="104"/>
      <c r="C90" s="104"/>
      <c r="D90" s="104"/>
      <c r="E90" s="104"/>
      <c r="F90" s="104"/>
      <c r="G90" s="104"/>
      <c r="H90" s="90"/>
      <c r="I90" s="90">
        <v>34814.52</v>
      </c>
    </row>
    <row r="91" s="48" customFormat="1" spans="1:12">
      <c r="A91" s="91">
        <f>+MAX(A$2:A90)+1</f>
        <v>27</v>
      </c>
      <c r="B91" s="92" t="s">
        <v>66</v>
      </c>
      <c r="C91" s="92" t="s">
        <v>67</v>
      </c>
      <c r="D91" s="92" t="s">
        <v>67</v>
      </c>
      <c r="E91" s="92" t="s">
        <v>67</v>
      </c>
      <c r="F91" s="92" t="s">
        <v>67</v>
      </c>
      <c r="G91" s="92" t="s">
        <v>67</v>
      </c>
      <c r="H91" s="90"/>
      <c r="I91" s="93">
        <v>20496.12</v>
      </c>
      <c r="L91" s="93">
        <v>20496.12</v>
      </c>
    </row>
    <row r="92" s="48" customFormat="1" spans="1:12">
      <c r="A92" s="94"/>
      <c r="B92" s="95"/>
      <c r="C92" s="95"/>
      <c r="D92" s="95"/>
      <c r="E92" s="95"/>
      <c r="F92" s="95"/>
      <c r="G92" s="95"/>
      <c r="H92" s="90">
        <v>8</v>
      </c>
      <c r="I92" s="93">
        <v>50</v>
      </c>
      <c r="K92" s="90">
        <v>161586</v>
      </c>
      <c r="L92" s="93">
        <v>50</v>
      </c>
    </row>
    <row r="93" s="48" customFormat="1" spans="1:12">
      <c r="A93" s="94"/>
      <c r="B93" s="95"/>
      <c r="C93" s="95"/>
      <c r="D93" s="95"/>
      <c r="E93" s="95"/>
      <c r="F93" s="95"/>
      <c r="G93" s="95"/>
      <c r="H93" s="90">
        <v>120</v>
      </c>
      <c r="I93" s="93">
        <v>750</v>
      </c>
      <c r="K93" s="90">
        <v>34814.52</v>
      </c>
      <c r="L93" s="93">
        <v>750</v>
      </c>
    </row>
    <row r="94" s="48" customFormat="1" spans="1:12">
      <c r="A94" s="94"/>
      <c r="B94" s="95"/>
      <c r="C94" s="95"/>
      <c r="D94" s="95"/>
      <c r="E94" s="95"/>
      <c r="F94" s="95"/>
      <c r="G94" s="95"/>
      <c r="H94" s="90"/>
      <c r="I94" s="93">
        <v>1638.2</v>
      </c>
      <c r="K94" s="102">
        <f>SUM(K92:K93)</f>
        <v>196400.52</v>
      </c>
      <c r="L94" s="93">
        <v>1638.2</v>
      </c>
    </row>
    <row r="95" s="48" customFormat="1" spans="1:12">
      <c r="A95" s="94"/>
      <c r="B95" s="95"/>
      <c r="C95" s="95"/>
      <c r="D95" s="95"/>
      <c r="E95" s="95"/>
      <c r="F95" s="95"/>
      <c r="G95" s="95"/>
      <c r="H95" s="90"/>
      <c r="I95" s="93">
        <v>8105.96</v>
      </c>
      <c r="L95" s="93">
        <v>8105.96</v>
      </c>
    </row>
    <row r="96" s="48" customFormat="1" spans="1:12">
      <c r="A96" s="96"/>
      <c r="B96" s="97"/>
      <c r="C96" s="97"/>
      <c r="D96" s="97"/>
      <c r="E96" s="97"/>
      <c r="F96" s="97"/>
      <c r="G96" s="97"/>
      <c r="H96" s="90"/>
      <c r="I96" s="90">
        <v>12158.93</v>
      </c>
      <c r="L96" s="90">
        <v>12158.93</v>
      </c>
    </row>
    <row r="97" s="48" customFormat="1" spans="1:12">
      <c r="A97" s="91">
        <f>+MAX(A$2:A96)+1</f>
        <v>28</v>
      </c>
      <c r="B97" s="92" t="s">
        <v>68</v>
      </c>
      <c r="C97" s="92" t="s">
        <v>69</v>
      </c>
      <c r="D97" s="92" t="s">
        <v>69</v>
      </c>
      <c r="E97" s="92" t="s">
        <v>69</v>
      </c>
      <c r="F97" s="92" t="s">
        <v>69</v>
      </c>
      <c r="G97" s="92" t="s">
        <v>69</v>
      </c>
      <c r="H97" s="90">
        <v>224</v>
      </c>
      <c r="I97" s="90">
        <v>560</v>
      </c>
      <c r="K97" s="90">
        <v>224</v>
      </c>
      <c r="L97" s="102">
        <f>SUM(L91:L96)</f>
        <v>43199.21</v>
      </c>
    </row>
    <row r="98" s="48" customFormat="1" spans="1:11">
      <c r="A98" s="96"/>
      <c r="B98" s="97"/>
      <c r="C98" s="97"/>
      <c r="D98" s="97"/>
      <c r="E98" s="97"/>
      <c r="F98" s="97"/>
      <c r="G98" s="97"/>
      <c r="H98" s="90">
        <v>30</v>
      </c>
      <c r="I98" s="93">
        <v>75</v>
      </c>
      <c r="K98" s="90">
        <v>30</v>
      </c>
    </row>
    <row r="99" s="48" customFormat="1" spans="1:11">
      <c r="A99" s="88">
        <f>+MAX(A$2:A98)+1</f>
        <v>29</v>
      </c>
      <c r="B99" s="89" t="s">
        <v>70</v>
      </c>
      <c r="C99" s="89" t="s">
        <v>71</v>
      </c>
      <c r="D99" s="89" t="s">
        <v>71</v>
      </c>
      <c r="E99" s="89" t="s">
        <v>71</v>
      </c>
      <c r="F99" s="89" t="s">
        <v>71</v>
      </c>
      <c r="G99" s="89" t="s">
        <v>71</v>
      </c>
      <c r="H99" s="90"/>
      <c r="I99" s="93">
        <v>6322.45</v>
      </c>
      <c r="K99" s="102">
        <f>SUM(K97:K98)</f>
        <v>254</v>
      </c>
    </row>
    <row r="100" s="48" customFormat="1" spans="1:12">
      <c r="A100" s="91">
        <f>+MAX(A$2:A99)+1</f>
        <v>30</v>
      </c>
      <c r="B100" s="92" t="s">
        <v>72</v>
      </c>
      <c r="C100" s="92" t="s">
        <v>73</v>
      </c>
      <c r="D100" s="92" t="s">
        <v>73</v>
      </c>
      <c r="E100" s="92" t="s">
        <v>73</v>
      </c>
      <c r="F100" s="92" t="s">
        <v>73</v>
      </c>
      <c r="G100" s="92" t="s">
        <v>73</v>
      </c>
      <c r="H100" s="90"/>
      <c r="I100" s="93">
        <v>3065.48</v>
      </c>
      <c r="L100" s="93">
        <v>3065.48</v>
      </c>
    </row>
    <row r="101" s="48" customFormat="1" spans="1:12">
      <c r="A101" s="94"/>
      <c r="B101" s="95"/>
      <c r="C101" s="95"/>
      <c r="D101" s="95"/>
      <c r="E101" s="95"/>
      <c r="F101" s="95"/>
      <c r="G101" s="95"/>
      <c r="H101" s="90"/>
      <c r="I101" s="93">
        <v>1226.19</v>
      </c>
      <c r="K101" s="90">
        <v>560</v>
      </c>
      <c r="L101" s="93">
        <v>1226.19</v>
      </c>
    </row>
    <row r="102" s="48" customFormat="1" spans="1:12">
      <c r="A102" s="94"/>
      <c r="B102" s="95"/>
      <c r="C102" s="95"/>
      <c r="D102" s="95"/>
      <c r="E102" s="95"/>
      <c r="F102" s="95"/>
      <c r="G102" s="95"/>
      <c r="H102" s="90"/>
      <c r="I102" s="93">
        <v>1839.29</v>
      </c>
      <c r="K102" s="93">
        <v>75</v>
      </c>
      <c r="L102" s="93">
        <v>1839.29</v>
      </c>
    </row>
    <row r="103" s="48" customFormat="1" spans="1:12">
      <c r="A103" s="96"/>
      <c r="B103" s="97"/>
      <c r="C103" s="97"/>
      <c r="D103" s="97"/>
      <c r="E103" s="97"/>
      <c r="F103" s="97"/>
      <c r="G103" s="97"/>
      <c r="H103" s="90"/>
      <c r="I103" s="93">
        <v>61309.68</v>
      </c>
      <c r="K103" s="102">
        <f>SUM(K101:K102)</f>
        <v>635</v>
      </c>
      <c r="L103" s="93">
        <v>61309.68</v>
      </c>
    </row>
    <row r="104" s="48" customFormat="1" spans="1:12">
      <c r="A104" s="91">
        <f>+MAX(A$2:A103)+1</f>
        <v>31</v>
      </c>
      <c r="B104" s="105" t="s">
        <v>74</v>
      </c>
      <c r="C104" s="105" t="s">
        <v>75</v>
      </c>
      <c r="D104" s="105" t="s">
        <v>75</v>
      </c>
      <c r="E104" s="105" t="s">
        <v>75</v>
      </c>
      <c r="F104" s="105" t="s">
        <v>75</v>
      </c>
      <c r="G104" s="105" t="s">
        <v>75</v>
      </c>
      <c r="H104" s="106">
        <v>24639.38</v>
      </c>
      <c r="I104" s="116"/>
      <c r="L104" s="102">
        <f>SUM(L100:L103)</f>
        <v>67440.64</v>
      </c>
    </row>
    <row r="105" s="48" customFormat="1" spans="1:9">
      <c r="A105" s="96"/>
      <c r="B105" s="107"/>
      <c r="C105" s="107"/>
      <c r="D105" s="107"/>
      <c r="E105" s="107"/>
      <c r="F105" s="107"/>
      <c r="G105" s="107"/>
      <c r="H105" s="106">
        <v>5882.36</v>
      </c>
      <c r="I105" s="116"/>
    </row>
    <row r="106" s="48" customFormat="1" spans="1:11">
      <c r="A106" s="91">
        <f>+MAX(A$2:A105)+1</f>
        <v>32</v>
      </c>
      <c r="B106" s="108" t="s">
        <v>76</v>
      </c>
      <c r="C106" s="108" t="s">
        <v>77</v>
      </c>
      <c r="D106" s="108" t="s">
        <v>77</v>
      </c>
      <c r="E106" s="108" t="s">
        <v>77</v>
      </c>
      <c r="F106" s="108" t="s">
        <v>77</v>
      </c>
      <c r="G106" s="108" t="s">
        <v>77</v>
      </c>
      <c r="H106" s="109">
        <v>143997</v>
      </c>
      <c r="I106" s="117"/>
      <c r="J106" s="106">
        <v>24639.38</v>
      </c>
      <c r="K106" s="109">
        <v>143997</v>
      </c>
    </row>
    <row r="107" s="48" customFormat="1" spans="1:11">
      <c r="A107" s="94"/>
      <c r="B107" s="110"/>
      <c r="C107" s="110"/>
      <c r="D107" s="110"/>
      <c r="E107" s="110"/>
      <c r="F107" s="110"/>
      <c r="G107" s="110"/>
      <c r="H107" s="109">
        <v>3929.2</v>
      </c>
      <c r="I107" s="117"/>
      <c r="J107" s="106">
        <v>5882.36</v>
      </c>
      <c r="K107" s="109">
        <v>3929.2</v>
      </c>
    </row>
    <row r="108" s="48" customFormat="1" spans="1:11">
      <c r="A108" s="94"/>
      <c r="B108" s="110"/>
      <c r="C108" s="110"/>
      <c r="D108" s="110"/>
      <c r="E108" s="110"/>
      <c r="F108" s="110"/>
      <c r="G108" s="110"/>
      <c r="H108" s="109">
        <v>56.41</v>
      </c>
      <c r="I108" s="117"/>
      <c r="J108" s="102">
        <f>SUM(J106:J107)</f>
        <v>30521.74</v>
      </c>
      <c r="K108" s="109">
        <v>56.41</v>
      </c>
    </row>
    <row r="109" s="48" customFormat="1" spans="1:11">
      <c r="A109" s="94"/>
      <c r="B109" s="110"/>
      <c r="C109" s="110"/>
      <c r="D109" s="110"/>
      <c r="E109" s="110"/>
      <c r="F109" s="110"/>
      <c r="G109" s="110"/>
      <c r="H109" s="109">
        <v>2943.3</v>
      </c>
      <c r="I109" s="117"/>
      <c r="K109" s="109">
        <v>2943.3</v>
      </c>
    </row>
    <row r="110" s="48" customFormat="1" spans="1:11">
      <c r="A110" s="96"/>
      <c r="B110" s="111"/>
      <c r="C110" s="111"/>
      <c r="D110" s="111"/>
      <c r="E110" s="111"/>
      <c r="F110" s="111"/>
      <c r="G110" s="111"/>
      <c r="H110" s="109">
        <v>1123.4</v>
      </c>
      <c r="I110" s="117"/>
      <c r="K110" s="109">
        <v>1123.4</v>
      </c>
    </row>
    <row r="111" s="48" customFormat="1" spans="1:11">
      <c r="A111" s="88">
        <f>+MAX(A$2:A110)+1</f>
        <v>33</v>
      </c>
      <c r="B111" s="112" t="s">
        <v>78</v>
      </c>
      <c r="C111" s="112" t="s">
        <v>79</v>
      </c>
      <c r="D111" s="112" t="s">
        <v>79</v>
      </c>
      <c r="E111" s="112" t="s">
        <v>79</v>
      </c>
      <c r="F111" s="112" t="s">
        <v>79</v>
      </c>
      <c r="G111" s="112" t="s">
        <v>79</v>
      </c>
      <c r="H111" s="106">
        <v>75411</v>
      </c>
      <c r="I111" s="116"/>
      <c r="K111" s="102">
        <f>SUM(K106:K110)</f>
        <v>152049.31</v>
      </c>
    </row>
    <row r="112" s="48" customFormat="1" spans="1:9">
      <c r="A112" s="88">
        <f>+MAX(A$2:A111)+1</f>
        <v>34</v>
      </c>
      <c r="B112" s="113" t="s">
        <v>80</v>
      </c>
      <c r="C112" s="113" t="s">
        <v>81</v>
      </c>
      <c r="D112" s="113" t="s">
        <v>81</v>
      </c>
      <c r="E112" s="113" t="s">
        <v>81</v>
      </c>
      <c r="F112" s="113" t="s">
        <v>81</v>
      </c>
      <c r="G112" s="113" t="s">
        <v>81</v>
      </c>
      <c r="H112" s="109"/>
      <c r="I112" s="109">
        <v>1239723.41</v>
      </c>
    </row>
    <row r="113" s="48" customFormat="1" spans="1:9">
      <c r="A113" s="91">
        <f>+MAX(A$2:A112)+1</f>
        <v>35</v>
      </c>
      <c r="B113" s="105" t="s">
        <v>82</v>
      </c>
      <c r="C113" s="105" t="s">
        <v>83</v>
      </c>
      <c r="D113" s="105" t="s">
        <v>83</v>
      </c>
      <c r="E113" s="105" t="s">
        <v>83</v>
      </c>
      <c r="F113" s="105" t="s">
        <v>83</v>
      </c>
      <c r="G113" s="105" t="s">
        <v>83</v>
      </c>
      <c r="H113" s="106"/>
      <c r="I113" s="106">
        <v>1708686</v>
      </c>
    </row>
    <row r="114" s="48" customFormat="1" spans="1:12">
      <c r="A114" s="96"/>
      <c r="B114" s="107"/>
      <c r="C114" s="107"/>
      <c r="D114" s="107"/>
      <c r="E114" s="107"/>
      <c r="F114" s="107"/>
      <c r="G114" s="107"/>
      <c r="H114" s="106"/>
      <c r="I114" s="106">
        <v>66458.66</v>
      </c>
      <c r="L114" s="106">
        <v>1708686</v>
      </c>
    </row>
    <row r="115" s="48" customFormat="1" spans="1:12">
      <c r="A115" s="91">
        <f>+MAX(A$2:A114)+1</f>
        <v>36</v>
      </c>
      <c r="B115" s="108" t="s">
        <v>84</v>
      </c>
      <c r="C115" s="108" t="s">
        <v>85</v>
      </c>
      <c r="D115" s="108" t="s">
        <v>85</v>
      </c>
      <c r="E115" s="108" t="s">
        <v>85</v>
      </c>
      <c r="F115" s="108" t="s">
        <v>85</v>
      </c>
      <c r="G115" s="108" t="s">
        <v>85</v>
      </c>
      <c r="H115" s="109"/>
      <c r="I115" s="109">
        <v>7139.69</v>
      </c>
      <c r="L115" s="106">
        <v>66458.66</v>
      </c>
    </row>
    <row r="116" s="48" customFormat="1" spans="1:12">
      <c r="A116" s="94"/>
      <c r="B116" s="110"/>
      <c r="C116" s="110"/>
      <c r="D116" s="110"/>
      <c r="E116" s="110"/>
      <c r="F116" s="110"/>
      <c r="G116" s="110"/>
      <c r="H116" s="109"/>
      <c r="I116" s="109">
        <v>86083.75</v>
      </c>
      <c r="L116" s="102">
        <f>SUM(L114:L115)</f>
        <v>1775144.66</v>
      </c>
    </row>
    <row r="117" s="48" customFormat="1" spans="1:11">
      <c r="A117" s="94"/>
      <c r="B117" s="110"/>
      <c r="C117" s="110"/>
      <c r="D117" s="110"/>
      <c r="E117" s="110"/>
      <c r="F117" s="110"/>
      <c r="G117" s="110"/>
      <c r="H117" s="109"/>
      <c r="I117" s="109">
        <v>1466.95</v>
      </c>
      <c r="K117" s="109">
        <v>7139.69</v>
      </c>
    </row>
    <row r="118" s="48" customFormat="1" spans="1:11">
      <c r="A118" s="94"/>
      <c r="B118" s="110"/>
      <c r="C118" s="110"/>
      <c r="D118" s="110"/>
      <c r="E118" s="110"/>
      <c r="F118" s="110"/>
      <c r="G118" s="110"/>
      <c r="H118" s="109"/>
      <c r="I118" s="109">
        <v>57695.58</v>
      </c>
      <c r="K118" s="109">
        <v>86083.75</v>
      </c>
    </row>
    <row r="119" s="48" customFormat="1" spans="1:11">
      <c r="A119" s="94"/>
      <c r="B119" s="110"/>
      <c r="C119" s="110"/>
      <c r="D119" s="110"/>
      <c r="E119" s="110"/>
      <c r="F119" s="110"/>
      <c r="G119" s="110"/>
      <c r="H119" s="109"/>
      <c r="I119" s="109">
        <v>3294.25</v>
      </c>
      <c r="K119" s="109">
        <v>1466.95</v>
      </c>
    </row>
    <row r="120" s="48" customFormat="1" spans="1:11">
      <c r="A120" s="96"/>
      <c r="B120" s="111"/>
      <c r="C120" s="111"/>
      <c r="D120" s="111"/>
      <c r="E120" s="111"/>
      <c r="F120" s="111"/>
      <c r="G120" s="111"/>
      <c r="H120" s="109"/>
      <c r="I120" s="109">
        <v>3185.73</v>
      </c>
      <c r="K120" s="109">
        <v>57695.58</v>
      </c>
    </row>
    <row r="121" s="48" customFormat="1" spans="1:11">
      <c r="A121" s="91">
        <f>+MAX(A$2:A120)+1</f>
        <v>37</v>
      </c>
      <c r="B121" s="105" t="s">
        <v>86</v>
      </c>
      <c r="C121" s="105" t="s">
        <v>87</v>
      </c>
      <c r="D121" s="105" t="s">
        <v>87</v>
      </c>
      <c r="E121" s="105" t="s">
        <v>87</v>
      </c>
      <c r="F121" s="105" t="s">
        <v>87</v>
      </c>
      <c r="G121" s="105" t="s">
        <v>87</v>
      </c>
      <c r="H121" s="106"/>
      <c r="I121" s="106">
        <v>8883.32</v>
      </c>
      <c r="K121" s="109">
        <v>3294.25</v>
      </c>
    </row>
    <row r="122" s="48" customFormat="1" spans="1:11">
      <c r="A122" s="94"/>
      <c r="B122" s="114"/>
      <c r="C122" s="114"/>
      <c r="D122" s="114"/>
      <c r="E122" s="114"/>
      <c r="F122" s="114"/>
      <c r="G122" s="114"/>
      <c r="H122" s="106"/>
      <c r="I122" s="106">
        <v>71270.78</v>
      </c>
      <c r="K122" s="109">
        <v>3185.73</v>
      </c>
    </row>
    <row r="123" s="48" customFormat="1" spans="1:11">
      <c r="A123" s="94"/>
      <c r="B123" s="114"/>
      <c r="C123" s="114"/>
      <c r="D123" s="114"/>
      <c r="E123" s="114"/>
      <c r="F123" s="114"/>
      <c r="G123" s="114"/>
      <c r="H123" s="106"/>
      <c r="I123" s="106">
        <v>1776.66</v>
      </c>
      <c r="K123" s="102">
        <f>SUM(K117:K122)</f>
        <v>158865.95</v>
      </c>
    </row>
    <row r="124" s="48" customFormat="1" spans="1:11">
      <c r="A124" s="94"/>
      <c r="B124" s="114"/>
      <c r="C124" s="114"/>
      <c r="D124" s="114"/>
      <c r="E124" s="114"/>
      <c r="F124" s="114"/>
      <c r="G124" s="114"/>
      <c r="H124" s="106"/>
      <c r="I124" s="106">
        <v>89690.72</v>
      </c>
      <c r="K124" s="106">
        <v>8883.32</v>
      </c>
    </row>
    <row r="125" s="48" customFormat="1" spans="1:11">
      <c r="A125" s="96"/>
      <c r="B125" s="107"/>
      <c r="C125" s="107"/>
      <c r="D125" s="107"/>
      <c r="E125" s="107"/>
      <c r="F125" s="107"/>
      <c r="G125" s="107"/>
      <c r="H125" s="106"/>
      <c r="I125" s="106">
        <v>5329.99</v>
      </c>
      <c r="K125" s="106">
        <v>71270.78</v>
      </c>
    </row>
    <row r="126" s="48" customFormat="1" spans="1:11">
      <c r="A126" s="88">
        <f>+MAX(A$2:A125)+1</f>
        <v>38</v>
      </c>
      <c r="B126" s="113" t="s">
        <v>88</v>
      </c>
      <c r="C126" s="113" t="s">
        <v>89</v>
      </c>
      <c r="D126" s="113" t="s">
        <v>89</v>
      </c>
      <c r="E126" s="113" t="s">
        <v>89</v>
      </c>
      <c r="F126" s="113" t="s">
        <v>89</v>
      </c>
      <c r="G126" s="113" t="s">
        <v>89</v>
      </c>
      <c r="H126" s="109"/>
      <c r="I126" s="109">
        <v>8316.87</v>
      </c>
      <c r="K126" s="106">
        <v>1776.66</v>
      </c>
    </row>
    <row r="127" s="48" customFormat="1" spans="1:11">
      <c r="A127" s="91">
        <f>+MAX(A$2:A126)+1</f>
        <v>39</v>
      </c>
      <c r="B127" s="92" t="s">
        <v>90</v>
      </c>
      <c r="C127" s="92" t="s">
        <v>91</v>
      </c>
      <c r="D127" s="92" t="s">
        <v>91</v>
      </c>
      <c r="E127" s="92" t="s">
        <v>91</v>
      </c>
      <c r="F127" s="92" t="s">
        <v>91</v>
      </c>
      <c r="G127" s="92" t="s">
        <v>91</v>
      </c>
      <c r="H127" s="90"/>
      <c r="I127" s="118">
        <v>21852.72</v>
      </c>
      <c r="K127" s="106">
        <v>89690.72</v>
      </c>
    </row>
    <row r="128" s="48" customFormat="1" spans="1:11">
      <c r="A128" s="94"/>
      <c r="B128" s="95"/>
      <c r="C128" s="95"/>
      <c r="D128" s="95"/>
      <c r="E128" s="95"/>
      <c r="F128" s="95"/>
      <c r="G128" s="95"/>
      <c r="H128" s="90"/>
      <c r="I128" s="118">
        <v>85303.94</v>
      </c>
      <c r="K128" s="106">
        <v>5329.99</v>
      </c>
    </row>
    <row r="129" s="48" customFormat="1" spans="1:11">
      <c r="A129" s="94"/>
      <c r="B129" s="95"/>
      <c r="C129" s="95"/>
      <c r="D129" s="95"/>
      <c r="E129" s="95"/>
      <c r="F129" s="95"/>
      <c r="G129" s="95"/>
      <c r="H129" s="90"/>
      <c r="I129" s="93">
        <v>8559.41</v>
      </c>
      <c r="K129" s="102">
        <f>SUM(K124:K128)</f>
        <v>176951.47</v>
      </c>
    </row>
    <row r="130" s="48" customFormat="1" spans="1:9">
      <c r="A130" s="94"/>
      <c r="B130" s="95"/>
      <c r="C130" s="95"/>
      <c r="D130" s="95"/>
      <c r="E130" s="95"/>
      <c r="F130" s="95"/>
      <c r="G130" s="95"/>
      <c r="H130" s="90"/>
      <c r="I130" s="93">
        <v>10568.53</v>
      </c>
    </row>
    <row r="131" s="48" customFormat="1" spans="1:11">
      <c r="A131" s="94"/>
      <c r="B131" s="95"/>
      <c r="C131" s="95"/>
      <c r="D131" s="95"/>
      <c r="E131" s="95"/>
      <c r="F131" s="95"/>
      <c r="G131" s="95"/>
      <c r="H131" s="90"/>
      <c r="I131" s="93">
        <v>13039.77</v>
      </c>
      <c r="K131" s="118">
        <v>21852.72</v>
      </c>
    </row>
    <row r="132" s="48" customFormat="1" spans="1:12">
      <c r="A132" s="96"/>
      <c r="B132" s="97"/>
      <c r="C132" s="97"/>
      <c r="D132" s="97"/>
      <c r="E132" s="97"/>
      <c r="F132" s="97"/>
      <c r="G132" s="97"/>
      <c r="H132" s="90">
        <v>454.5</v>
      </c>
      <c r="I132" s="93">
        <v>591.85</v>
      </c>
      <c r="K132" s="118">
        <v>85303.94</v>
      </c>
      <c r="L132" s="93">
        <v>48097.61</v>
      </c>
    </row>
    <row r="133" s="48" customFormat="1" spans="1:12">
      <c r="A133" s="91">
        <f>+MAX(A$2:A132)+1</f>
        <v>40</v>
      </c>
      <c r="B133" s="92" t="s">
        <v>92</v>
      </c>
      <c r="C133" s="92" t="s">
        <v>93</v>
      </c>
      <c r="D133" s="92" t="s">
        <v>93</v>
      </c>
      <c r="E133" s="92" t="s">
        <v>93</v>
      </c>
      <c r="F133" s="92" t="s">
        <v>93</v>
      </c>
      <c r="G133" s="92" t="s">
        <v>93</v>
      </c>
      <c r="H133" s="90"/>
      <c r="I133" s="93">
        <v>48097.61</v>
      </c>
      <c r="K133" s="93">
        <v>8559.41</v>
      </c>
      <c r="L133" s="93">
        <v>9576.53</v>
      </c>
    </row>
    <row r="134" s="48" customFormat="1" spans="1:12">
      <c r="A134" s="94"/>
      <c r="B134" s="95"/>
      <c r="C134" s="95"/>
      <c r="D134" s="95"/>
      <c r="E134" s="95"/>
      <c r="F134" s="95"/>
      <c r="G134" s="95"/>
      <c r="H134" s="90"/>
      <c r="I134" s="93">
        <v>9576.53</v>
      </c>
      <c r="K134" s="93">
        <v>10568.53</v>
      </c>
      <c r="L134" s="93">
        <v>28729.55</v>
      </c>
    </row>
    <row r="135" s="48" customFormat="1" spans="1:12">
      <c r="A135" s="94"/>
      <c r="B135" s="95"/>
      <c r="C135" s="95"/>
      <c r="D135" s="95"/>
      <c r="E135" s="95"/>
      <c r="F135" s="95"/>
      <c r="G135" s="95"/>
      <c r="H135" s="90"/>
      <c r="I135" s="93">
        <v>28729.55</v>
      </c>
      <c r="K135" s="93">
        <v>13039.77</v>
      </c>
      <c r="L135" s="93">
        <v>4901.04</v>
      </c>
    </row>
    <row r="136" s="48" customFormat="1" spans="1:12">
      <c r="A136" s="96"/>
      <c r="B136" s="97"/>
      <c r="C136" s="97"/>
      <c r="D136" s="97"/>
      <c r="E136" s="97"/>
      <c r="F136" s="97"/>
      <c r="G136" s="97"/>
      <c r="H136" s="90"/>
      <c r="I136" s="93">
        <v>4901.04</v>
      </c>
      <c r="K136" s="93">
        <v>591.85</v>
      </c>
      <c r="L136" s="102">
        <f>SUM(L132:L135)</f>
        <v>91304.73</v>
      </c>
    </row>
    <row r="137" s="48" customFormat="1" spans="1:11">
      <c r="A137" s="91">
        <f>+MAX(A$2:A136)+1</f>
        <v>41</v>
      </c>
      <c r="B137" s="92" t="s">
        <v>94</v>
      </c>
      <c r="C137" s="92" t="s">
        <v>95</v>
      </c>
      <c r="D137" s="92" t="s">
        <v>95</v>
      </c>
      <c r="E137" s="92" t="s">
        <v>95</v>
      </c>
      <c r="F137" s="92" t="s">
        <v>95</v>
      </c>
      <c r="G137" s="92" t="s">
        <v>95</v>
      </c>
      <c r="H137" s="90"/>
      <c r="I137" s="93">
        <v>275944.05</v>
      </c>
      <c r="K137" s="102">
        <f>SUM(K131:K136)</f>
        <v>139916.22</v>
      </c>
    </row>
    <row r="138" s="48" customFormat="1" spans="1:9">
      <c r="A138" s="96"/>
      <c r="B138" s="97"/>
      <c r="C138" s="97"/>
      <c r="D138" s="97"/>
      <c r="E138" s="97"/>
      <c r="F138" s="97"/>
      <c r="G138" s="97"/>
      <c r="H138" s="90"/>
      <c r="I138" s="93">
        <v>778.68</v>
      </c>
    </row>
    <row r="139" s="48" customFormat="1" spans="1:11">
      <c r="A139" s="91">
        <f>+MAX(A$2:A138)+1</f>
        <v>42</v>
      </c>
      <c r="B139" s="92" t="s">
        <v>96</v>
      </c>
      <c r="C139" s="92" t="s">
        <v>97</v>
      </c>
      <c r="D139" s="92" t="s">
        <v>97</v>
      </c>
      <c r="E139" s="92" t="s">
        <v>97</v>
      </c>
      <c r="F139" s="92" t="s">
        <v>97</v>
      </c>
      <c r="G139" s="92" t="s">
        <v>97</v>
      </c>
      <c r="H139" s="90"/>
      <c r="I139" s="93">
        <v>2324.5</v>
      </c>
      <c r="K139" s="93">
        <v>275944.05</v>
      </c>
    </row>
    <row r="140" s="48" customFormat="1" spans="1:11">
      <c r="A140" s="94"/>
      <c r="B140" s="95"/>
      <c r="C140" s="95"/>
      <c r="D140" s="95"/>
      <c r="E140" s="95"/>
      <c r="F140" s="95"/>
      <c r="G140" s="95"/>
      <c r="H140" s="90"/>
      <c r="I140" s="93">
        <v>3563.59</v>
      </c>
      <c r="K140" s="93">
        <v>778.68</v>
      </c>
    </row>
    <row r="141" s="48" customFormat="1" spans="1:11">
      <c r="A141" s="94"/>
      <c r="B141" s="95"/>
      <c r="C141" s="95"/>
      <c r="D141" s="95"/>
      <c r="E141" s="95"/>
      <c r="F141" s="95"/>
      <c r="G141" s="95"/>
      <c r="H141" s="90"/>
      <c r="I141" s="93">
        <v>0.6</v>
      </c>
      <c r="K141" s="102">
        <f>SUM(K139:K140)</f>
        <v>276722.73</v>
      </c>
    </row>
    <row r="142" s="48" customFormat="1" spans="1:12">
      <c r="A142" s="96"/>
      <c r="B142" s="97"/>
      <c r="C142" s="97"/>
      <c r="D142" s="97"/>
      <c r="E142" s="97"/>
      <c r="F142" s="97"/>
      <c r="G142" s="97"/>
      <c r="H142" s="90"/>
      <c r="I142" s="93">
        <v>226273.24</v>
      </c>
      <c r="L142" s="93">
        <v>2324.5</v>
      </c>
    </row>
    <row r="143" s="48" customFormat="1" spans="1:12">
      <c r="A143" s="91">
        <f>+MAX(A$2:A142)+1</f>
        <v>43</v>
      </c>
      <c r="B143" s="92" t="s">
        <v>98</v>
      </c>
      <c r="C143" s="92" t="s">
        <v>99</v>
      </c>
      <c r="D143" s="92" t="s">
        <v>99</v>
      </c>
      <c r="E143" s="92" t="s">
        <v>99</v>
      </c>
      <c r="F143" s="92" t="s">
        <v>99</v>
      </c>
      <c r="G143" s="92" t="s">
        <v>99</v>
      </c>
      <c r="H143" s="90">
        <v>857.12</v>
      </c>
      <c r="I143" s="93" t="s">
        <v>100</v>
      </c>
      <c r="L143" s="93">
        <v>3563.59</v>
      </c>
    </row>
    <row r="144" s="48" customFormat="1" spans="1:12">
      <c r="A144" s="94"/>
      <c r="B144" s="95"/>
      <c r="C144" s="95"/>
      <c r="D144" s="95"/>
      <c r="E144" s="95"/>
      <c r="F144" s="95"/>
      <c r="G144" s="95"/>
      <c r="H144" s="90">
        <v>787.5</v>
      </c>
      <c r="I144" s="93" t="s">
        <v>100</v>
      </c>
      <c r="L144" s="93">
        <v>0.6</v>
      </c>
    </row>
    <row r="145" s="48" customFormat="1" spans="1:12">
      <c r="A145" s="94"/>
      <c r="B145" s="95"/>
      <c r="C145" s="95"/>
      <c r="D145" s="95"/>
      <c r="E145" s="95"/>
      <c r="F145" s="95"/>
      <c r="G145" s="95"/>
      <c r="H145" s="90">
        <v>342.85</v>
      </c>
      <c r="I145" s="93" t="s">
        <v>100</v>
      </c>
      <c r="L145" s="93">
        <v>226273.24</v>
      </c>
    </row>
    <row r="146" s="48" customFormat="1" spans="1:12">
      <c r="A146" s="94"/>
      <c r="B146" s="95"/>
      <c r="C146" s="95"/>
      <c r="D146" s="95"/>
      <c r="E146" s="95"/>
      <c r="F146" s="95"/>
      <c r="G146" s="95"/>
      <c r="H146" s="90">
        <v>192.5</v>
      </c>
      <c r="I146" s="90"/>
      <c r="L146" s="102">
        <f>SUM(L142:L145)</f>
        <v>232161.93</v>
      </c>
    </row>
    <row r="147" s="48" customFormat="1" spans="1:11">
      <c r="A147" s="94"/>
      <c r="B147" s="95"/>
      <c r="C147" s="95"/>
      <c r="D147" s="95"/>
      <c r="E147" s="95"/>
      <c r="F147" s="95"/>
      <c r="G147" s="95"/>
      <c r="H147" s="90">
        <v>514.27</v>
      </c>
      <c r="I147" s="93" t="s">
        <v>100</v>
      </c>
      <c r="K147" s="90">
        <v>857.12</v>
      </c>
    </row>
    <row r="148" s="48" customFormat="1" spans="1:11">
      <c r="A148" s="94"/>
      <c r="B148" s="95"/>
      <c r="C148" s="95"/>
      <c r="D148" s="95"/>
      <c r="E148" s="95"/>
      <c r="F148" s="95"/>
      <c r="G148" s="95"/>
      <c r="H148" s="90">
        <v>764.3</v>
      </c>
      <c r="I148" s="93" t="s">
        <v>100</v>
      </c>
      <c r="K148" s="90">
        <v>787.5</v>
      </c>
    </row>
    <row r="149" s="48" customFormat="1" spans="1:11">
      <c r="A149" s="94"/>
      <c r="B149" s="95"/>
      <c r="C149" s="95"/>
      <c r="D149" s="95"/>
      <c r="E149" s="95"/>
      <c r="F149" s="95"/>
      <c r="G149" s="95"/>
      <c r="H149" s="90">
        <v>17142.49</v>
      </c>
      <c r="I149" s="93" t="s">
        <v>100</v>
      </c>
      <c r="K149" s="90">
        <v>342.85</v>
      </c>
    </row>
    <row r="150" s="48" customFormat="1" spans="1:11">
      <c r="A150" s="96"/>
      <c r="B150" s="97"/>
      <c r="C150" s="97"/>
      <c r="D150" s="97"/>
      <c r="E150" s="97"/>
      <c r="F150" s="97"/>
      <c r="G150" s="97"/>
      <c r="H150" s="90">
        <v>23869.9</v>
      </c>
      <c r="I150" s="93" t="s">
        <v>100</v>
      </c>
      <c r="K150" s="90">
        <v>192.5</v>
      </c>
    </row>
    <row r="151" s="48" customFormat="1" spans="1:11">
      <c r="A151" s="91">
        <f>+MAX(A$2:A150)+1</f>
        <v>44</v>
      </c>
      <c r="B151" s="92" t="s">
        <v>101</v>
      </c>
      <c r="C151" s="92" t="s">
        <v>102</v>
      </c>
      <c r="D151" s="92" t="s">
        <v>102</v>
      </c>
      <c r="E151" s="92" t="s">
        <v>102</v>
      </c>
      <c r="F151" s="92" t="s">
        <v>102</v>
      </c>
      <c r="G151" s="92" t="s">
        <v>102</v>
      </c>
      <c r="H151" s="90"/>
      <c r="I151" s="93">
        <v>609.72</v>
      </c>
      <c r="K151" s="90">
        <v>514.27</v>
      </c>
    </row>
    <row r="152" s="48" customFormat="1" spans="1:11">
      <c r="A152" s="94"/>
      <c r="B152" s="95"/>
      <c r="C152" s="95"/>
      <c r="D152" s="95"/>
      <c r="E152" s="95"/>
      <c r="F152" s="95"/>
      <c r="G152" s="95"/>
      <c r="H152" s="90"/>
      <c r="I152" s="93">
        <v>243.89</v>
      </c>
      <c r="K152" s="90">
        <v>764.3</v>
      </c>
    </row>
    <row r="153" s="48" customFormat="1" spans="1:12">
      <c r="A153" s="96"/>
      <c r="B153" s="97"/>
      <c r="C153" s="97"/>
      <c r="D153" s="97"/>
      <c r="E153" s="97"/>
      <c r="F153" s="97"/>
      <c r="G153" s="97"/>
      <c r="H153" s="90"/>
      <c r="I153" s="93">
        <v>365.83</v>
      </c>
      <c r="K153" s="90">
        <v>17142.49</v>
      </c>
      <c r="L153" s="93">
        <v>609.72</v>
      </c>
    </row>
    <row r="154" s="48" customFormat="1" spans="1:12">
      <c r="A154" s="88">
        <f>+MAX(A$2:A153)+1</f>
        <v>45</v>
      </c>
      <c r="B154" s="89" t="s">
        <v>103</v>
      </c>
      <c r="C154" s="89" t="s">
        <v>104</v>
      </c>
      <c r="D154" s="89" t="s">
        <v>104</v>
      </c>
      <c r="E154" s="89" t="s">
        <v>104</v>
      </c>
      <c r="F154" s="89" t="s">
        <v>104</v>
      </c>
      <c r="G154" s="89" t="s">
        <v>104</v>
      </c>
      <c r="H154" s="90">
        <v>30</v>
      </c>
      <c r="I154" s="93" t="s">
        <v>100</v>
      </c>
      <c r="K154" s="90">
        <v>23869.9</v>
      </c>
      <c r="L154" s="93">
        <v>243.89</v>
      </c>
    </row>
    <row r="155" s="48" customFormat="1" spans="1:12">
      <c r="A155" s="91">
        <f>+MAX(A$2:A154)+1</f>
        <v>46</v>
      </c>
      <c r="B155" s="103" t="s">
        <v>105</v>
      </c>
      <c r="C155" s="103" t="s">
        <v>106</v>
      </c>
      <c r="D155" s="103" t="s">
        <v>106</v>
      </c>
      <c r="E155" s="103" t="s">
        <v>106</v>
      </c>
      <c r="F155" s="103" t="s">
        <v>106</v>
      </c>
      <c r="G155" s="103" t="s">
        <v>106</v>
      </c>
      <c r="H155" s="90">
        <v>50.64</v>
      </c>
      <c r="I155" s="90">
        <v>11.25</v>
      </c>
      <c r="K155" s="102">
        <f>SUM(K147:K154)</f>
        <v>44470.93</v>
      </c>
      <c r="L155" s="93">
        <v>365.83</v>
      </c>
    </row>
    <row r="156" s="48" customFormat="1" spans="1:12">
      <c r="A156" s="96"/>
      <c r="B156" s="104"/>
      <c r="C156" s="104"/>
      <c r="D156" s="104"/>
      <c r="E156" s="104"/>
      <c r="F156" s="104"/>
      <c r="G156" s="104"/>
      <c r="H156" s="90">
        <v>4.2</v>
      </c>
      <c r="I156" s="90">
        <v>1.4</v>
      </c>
      <c r="K156" s="90">
        <v>11.25</v>
      </c>
      <c r="L156" s="102">
        <f>SUM(L153:L155)</f>
        <v>1219.44</v>
      </c>
    </row>
    <row r="157" s="48" customFormat="1" spans="1:11">
      <c r="A157" s="88">
        <f>+MAX(A$2:A156)+1</f>
        <v>47</v>
      </c>
      <c r="B157" s="119" t="s">
        <v>107</v>
      </c>
      <c r="C157" s="119" t="s">
        <v>108</v>
      </c>
      <c r="D157" s="119" t="s">
        <v>108</v>
      </c>
      <c r="E157" s="119" t="s">
        <v>108</v>
      </c>
      <c r="F157" s="119" t="s">
        <v>108</v>
      </c>
      <c r="G157" s="119" t="s">
        <v>108</v>
      </c>
      <c r="H157" s="90"/>
      <c r="I157" s="90">
        <v>42852.95</v>
      </c>
      <c r="K157" s="90">
        <v>1.4</v>
      </c>
    </row>
    <row r="158" s="48" customFormat="1" spans="1:11">
      <c r="A158" s="88">
        <f>+MAX(A$2:A157)+1</f>
        <v>48</v>
      </c>
      <c r="B158" s="119" t="s">
        <v>109</v>
      </c>
      <c r="C158" s="119" t="s">
        <v>110</v>
      </c>
      <c r="D158" s="119" t="s">
        <v>110</v>
      </c>
      <c r="E158" s="119" t="s">
        <v>110</v>
      </c>
      <c r="F158" s="119" t="s">
        <v>110</v>
      </c>
      <c r="G158" s="119" t="s">
        <v>110</v>
      </c>
      <c r="H158" s="90"/>
      <c r="I158" s="90">
        <v>60</v>
      </c>
      <c r="J158" s="90">
        <v>50.64</v>
      </c>
      <c r="K158" s="102">
        <f>SUM(K156:K157)</f>
        <v>12.65</v>
      </c>
    </row>
    <row r="159" s="48" customFormat="1" spans="1:10">
      <c r="A159" s="91">
        <f>+MAX(A$2:A158)+1</f>
        <v>49</v>
      </c>
      <c r="B159" s="103" t="s">
        <v>111</v>
      </c>
      <c r="C159" s="103" t="s">
        <v>112</v>
      </c>
      <c r="D159" s="103" t="s">
        <v>112</v>
      </c>
      <c r="E159" s="103" t="s">
        <v>112</v>
      </c>
      <c r="F159" s="103" t="s">
        <v>112</v>
      </c>
      <c r="G159" s="103" t="s">
        <v>112</v>
      </c>
      <c r="H159" s="90"/>
      <c r="I159" s="90">
        <v>12666.03</v>
      </c>
      <c r="J159" s="90">
        <v>4.2</v>
      </c>
    </row>
    <row r="160" s="48" customFormat="1" spans="1:10">
      <c r="A160" s="94"/>
      <c r="B160" s="120"/>
      <c r="C160" s="120"/>
      <c r="D160" s="120"/>
      <c r="E160" s="120"/>
      <c r="F160" s="120"/>
      <c r="G160" s="120"/>
      <c r="H160" s="90"/>
      <c r="I160" s="90">
        <v>5066.41</v>
      </c>
      <c r="J160" s="102">
        <f>SUM(J158:J159)</f>
        <v>54.84</v>
      </c>
    </row>
    <row r="161" s="48" customFormat="1" spans="1:9">
      <c r="A161" s="94"/>
      <c r="B161" s="120"/>
      <c r="C161" s="120"/>
      <c r="D161" s="120"/>
      <c r="E161" s="120"/>
      <c r="F161" s="120"/>
      <c r="G161" s="120"/>
      <c r="H161" s="90"/>
      <c r="I161" s="90">
        <v>7599.62</v>
      </c>
    </row>
    <row r="162" s="48" customFormat="1" spans="1:9">
      <c r="A162" s="96"/>
      <c r="B162" s="104"/>
      <c r="C162" s="104"/>
      <c r="D162" s="104"/>
      <c r="E162" s="104"/>
      <c r="F162" s="104"/>
      <c r="G162" s="104"/>
      <c r="H162" s="90"/>
      <c r="I162" s="115">
        <v>253320.51</v>
      </c>
    </row>
    <row r="163" s="48" customFormat="1" spans="1:9">
      <c r="A163" s="91">
        <f>+MAX(A$2:A162)+1</f>
        <v>50</v>
      </c>
      <c r="B163" s="92" t="s">
        <v>113</v>
      </c>
      <c r="C163" s="92" t="s">
        <v>114</v>
      </c>
      <c r="D163" s="92" t="s">
        <v>114</v>
      </c>
      <c r="E163" s="92" t="s">
        <v>114</v>
      </c>
      <c r="F163" s="92" t="s">
        <v>114</v>
      </c>
      <c r="G163" s="92" t="s">
        <v>114</v>
      </c>
      <c r="H163" s="121">
        <v>10833.38</v>
      </c>
      <c r="I163" s="121"/>
    </row>
    <row r="164" s="48" customFormat="1" spans="1:11">
      <c r="A164" s="96"/>
      <c r="B164" s="97"/>
      <c r="C164" s="97"/>
      <c r="D164" s="97"/>
      <c r="E164" s="97"/>
      <c r="F164" s="97"/>
      <c r="G164" s="97"/>
      <c r="H164" s="121">
        <v>2959.17</v>
      </c>
      <c r="I164" s="121"/>
      <c r="K164" s="90">
        <v>12666.03</v>
      </c>
    </row>
    <row r="165" s="48" customFormat="1" spans="1:11">
      <c r="A165" s="91">
        <f>+MAX(A$2:A164)+1</f>
        <v>51</v>
      </c>
      <c r="B165" s="92" t="s">
        <v>115</v>
      </c>
      <c r="C165" s="92" t="s">
        <v>116</v>
      </c>
      <c r="D165" s="92" t="s">
        <v>116</v>
      </c>
      <c r="E165" s="92" t="s">
        <v>116</v>
      </c>
      <c r="F165" s="92" t="s">
        <v>116</v>
      </c>
      <c r="G165" s="92" t="s">
        <v>116</v>
      </c>
      <c r="H165" s="121"/>
      <c r="I165" s="121">
        <v>10968.43</v>
      </c>
      <c r="K165" s="90">
        <v>5066.41</v>
      </c>
    </row>
    <row r="166" s="48" customFormat="1" spans="1:11">
      <c r="A166" s="94"/>
      <c r="B166" s="95"/>
      <c r="C166" s="95"/>
      <c r="D166" s="95"/>
      <c r="E166" s="95"/>
      <c r="F166" s="95"/>
      <c r="G166" s="95"/>
      <c r="H166" s="121"/>
      <c r="I166" s="121">
        <v>5222.12</v>
      </c>
      <c r="K166" s="90">
        <v>7599.62</v>
      </c>
    </row>
    <row r="167" s="48" customFormat="1" spans="1:11">
      <c r="A167" s="94"/>
      <c r="B167" s="95"/>
      <c r="C167" s="95"/>
      <c r="D167" s="95"/>
      <c r="E167" s="95"/>
      <c r="F167" s="95"/>
      <c r="G167" s="95"/>
      <c r="H167" s="121"/>
      <c r="I167" s="121">
        <v>7029.37</v>
      </c>
      <c r="K167" s="115">
        <v>253320.51</v>
      </c>
    </row>
    <row r="168" s="48" customFormat="1" spans="1:11">
      <c r="A168" s="96"/>
      <c r="B168" s="97"/>
      <c r="C168" s="97"/>
      <c r="D168" s="97"/>
      <c r="E168" s="97"/>
      <c r="F168" s="97"/>
      <c r="G168" s="97"/>
      <c r="H168" s="121"/>
      <c r="I168" s="93">
        <v>5.86</v>
      </c>
      <c r="K168" s="102">
        <f>SUM(K164:K167)</f>
        <v>278652.57</v>
      </c>
    </row>
    <row r="169" s="48" customFormat="1" spans="1:12">
      <c r="A169" s="91">
        <f>+MAX(A$2:A168)+1</f>
        <v>52</v>
      </c>
      <c r="B169" s="92" t="s">
        <v>117</v>
      </c>
      <c r="C169" s="92" t="s">
        <v>118</v>
      </c>
      <c r="D169" s="92" t="s">
        <v>118</v>
      </c>
      <c r="E169" s="92" t="s">
        <v>118</v>
      </c>
      <c r="F169" s="92" t="s">
        <v>118</v>
      </c>
      <c r="G169" s="92" t="s">
        <v>118</v>
      </c>
      <c r="H169" s="121"/>
      <c r="I169" s="93">
        <v>2028</v>
      </c>
      <c r="J169" s="121">
        <v>10833.38</v>
      </c>
      <c r="L169" s="121">
        <v>10968.43</v>
      </c>
    </row>
    <row r="170" s="48" customFormat="1" spans="1:12">
      <c r="A170" s="96"/>
      <c r="B170" s="97"/>
      <c r="C170" s="97"/>
      <c r="D170" s="97"/>
      <c r="E170" s="97"/>
      <c r="F170" s="97"/>
      <c r="G170" s="97"/>
      <c r="H170" s="121"/>
      <c r="I170" s="93">
        <v>28</v>
      </c>
      <c r="J170" s="121">
        <v>2959.17</v>
      </c>
      <c r="L170" s="121">
        <v>5222.12</v>
      </c>
    </row>
    <row r="171" s="48" customFormat="1" spans="1:12">
      <c r="A171" s="91">
        <f>+MAX(A$2:A170)+1</f>
        <v>53</v>
      </c>
      <c r="B171" s="92" t="s">
        <v>119</v>
      </c>
      <c r="C171" s="92" t="s">
        <v>120</v>
      </c>
      <c r="D171" s="92" t="s">
        <v>120</v>
      </c>
      <c r="E171" s="92" t="s">
        <v>120</v>
      </c>
      <c r="F171" s="92" t="s">
        <v>120</v>
      </c>
      <c r="G171" s="92" t="s">
        <v>120</v>
      </c>
      <c r="H171" s="121"/>
      <c r="I171" s="93">
        <v>76.73</v>
      </c>
      <c r="J171" s="102">
        <f>SUM(J169:J170)</f>
        <v>13792.55</v>
      </c>
      <c r="L171" s="121">
        <v>7029.37</v>
      </c>
    </row>
    <row r="172" s="48" customFormat="1" spans="1:12">
      <c r="A172" s="94"/>
      <c r="B172" s="95"/>
      <c r="C172" s="95"/>
      <c r="D172" s="95"/>
      <c r="E172" s="95"/>
      <c r="F172" s="95"/>
      <c r="G172" s="95"/>
      <c r="H172" s="121"/>
      <c r="I172" s="93">
        <v>30.69</v>
      </c>
      <c r="K172" s="93">
        <v>76.73</v>
      </c>
      <c r="L172" s="93">
        <v>5.86</v>
      </c>
    </row>
    <row r="173" s="48" customFormat="1" spans="1:12">
      <c r="A173" s="94"/>
      <c r="B173" s="95"/>
      <c r="C173" s="95"/>
      <c r="D173" s="95"/>
      <c r="E173" s="95"/>
      <c r="F173" s="95"/>
      <c r="G173" s="95"/>
      <c r="H173" s="121"/>
      <c r="I173" s="93">
        <v>46.04</v>
      </c>
      <c r="K173" s="93">
        <v>30.69</v>
      </c>
      <c r="L173" s="102">
        <f>SUM(L169:L172)</f>
        <v>23225.78</v>
      </c>
    </row>
    <row r="174" s="48" customFormat="1" spans="1:11">
      <c r="A174" s="96"/>
      <c r="B174" s="97"/>
      <c r="C174" s="97"/>
      <c r="D174" s="97"/>
      <c r="E174" s="97"/>
      <c r="F174" s="97"/>
      <c r="G174" s="97"/>
      <c r="H174" s="121"/>
      <c r="I174" s="93">
        <v>1042.43</v>
      </c>
      <c r="K174" s="93">
        <v>46.04</v>
      </c>
    </row>
    <row r="175" s="48" customFormat="1" spans="1:11">
      <c r="A175" s="88">
        <f>+MAX(A$2:A174)+1</f>
        <v>54</v>
      </c>
      <c r="B175" s="89" t="s">
        <v>121</v>
      </c>
      <c r="C175" s="89" t="s">
        <v>122</v>
      </c>
      <c r="D175" s="89" t="s">
        <v>122</v>
      </c>
      <c r="E175" s="89" t="s">
        <v>122</v>
      </c>
      <c r="F175" s="89" t="s">
        <v>122</v>
      </c>
      <c r="G175" s="89" t="s">
        <v>122</v>
      </c>
      <c r="H175" s="90"/>
      <c r="I175" s="115">
        <v>600162.98</v>
      </c>
      <c r="K175" s="93">
        <v>1042.43</v>
      </c>
    </row>
    <row r="176" s="48" customFormat="1" spans="1:11">
      <c r="A176" s="91">
        <f>+MAX(A$2:A175)+1</f>
        <v>55</v>
      </c>
      <c r="B176" s="92" t="s">
        <v>123</v>
      </c>
      <c r="C176" s="92" t="s">
        <v>124</v>
      </c>
      <c r="D176" s="92" t="s">
        <v>124</v>
      </c>
      <c r="E176" s="92" t="s">
        <v>124</v>
      </c>
      <c r="F176" s="92" t="s">
        <v>124</v>
      </c>
      <c r="G176" s="92" t="s">
        <v>124</v>
      </c>
      <c r="H176" s="90"/>
      <c r="I176" s="125">
        <v>853621.25</v>
      </c>
      <c r="K176" s="102">
        <f>SUM(K172:K175)</f>
        <v>1195.89</v>
      </c>
    </row>
    <row r="177" s="48" customFormat="1" spans="1:10">
      <c r="A177" s="96"/>
      <c r="B177" s="97"/>
      <c r="C177" s="97"/>
      <c r="D177" s="97"/>
      <c r="E177" s="97"/>
      <c r="F177" s="97"/>
      <c r="G177" s="97"/>
      <c r="H177" s="90"/>
      <c r="I177" s="125">
        <v>13852.72</v>
      </c>
      <c r="J177" s="93">
        <v>2028</v>
      </c>
    </row>
    <row r="178" s="48" customFormat="1" spans="1:10">
      <c r="A178" s="91">
        <f>+MAX(A$2:A177)+1</f>
        <v>56</v>
      </c>
      <c r="B178" s="92" t="s">
        <v>125</v>
      </c>
      <c r="C178" s="92" t="s">
        <v>126</v>
      </c>
      <c r="D178" s="92" t="s">
        <v>126</v>
      </c>
      <c r="E178" s="92" t="s">
        <v>126</v>
      </c>
      <c r="F178" s="92" t="s">
        <v>126</v>
      </c>
      <c r="G178" s="92" t="s">
        <v>126</v>
      </c>
      <c r="H178" s="90"/>
      <c r="I178" s="125">
        <v>90</v>
      </c>
      <c r="J178" s="93">
        <v>28</v>
      </c>
    </row>
    <row r="179" s="48" customFormat="1" spans="1:12">
      <c r="A179" s="94"/>
      <c r="B179" s="95"/>
      <c r="C179" s="95"/>
      <c r="D179" s="95"/>
      <c r="E179" s="95"/>
      <c r="F179" s="95"/>
      <c r="G179" s="95"/>
      <c r="H179" s="90"/>
      <c r="I179" s="90">
        <v>84</v>
      </c>
      <c r="J179" s="102">
        <f>SUM(J177:J178)</f>
        <v>2056</v>
      </c>
      <c r="L179" s="125">
        <v>853621.25</v>
      </c>
    </row>
    <row r="180" s="48" customFormat="1" spans="1:12">
      <c r="A180" s="96"/>
      <c r="B180" s="97"/>
      <c r="C180" s="97"/>
      <c r="D180" s="97"/>
      <c r="E180" s="97"/>
      <c r="F180" s="97"/>
      <c r="G180" s="97"/>
      <c r="H180" s="90"/>
      <c r="I180" s="115">
        <v>228674.88</v>
      </c>
      <c r="L180" s="125">
        <v>13852.72</v>
      </c>
    </row>
    <row r="181" s="48" customFormat="1" spans="1:12">
      <c r="A181" s="91">
        <f>+MAX(A$2:A180)+1</f>
        <v>57</v>
      </c>
      <c r="B181" s="103" t="s">
        <v>127</v>
      </c>
      <c r="C181" s="103" t="s">
        <v>128</v>
      </c>
      <c r="D181" s="103" t="s">
        <v>128</v>
      </c>
      <c r="E181" s="103" t="s">
        <v>128</v>
      </c>
      <c r="F181" s="103" t="s">
        <v>128</v>
      </c>
      <c r="G181" s="103" t="s">
        <v>128</v>
      </c>
      <c r="H181" s="90"/>
      <c r="I181" s="115">
        <v>530.34</v>
      </c>
      <c r="L181" s="102">
        <f>SUM(L179:L180)</f>
        <v>867473.97</v>
      </c>
    </row>
    <row r="182" s="48" customFormat="1" spans="1:9">
      <c r="A182" s="94"/>
      <c r="B182" s="120"/>
      <c r="C182" s="120"/>
      <c r="D182" s="120"/>
      <c r="E182" s="120"/>
      <c r="F182" s="120"/>
      <c r="G182" s="120"/>
      <c r="H182" s="90"/>
      <c r="I182" s="115">
        <v>212.14</v>
      </c>
    </row>
    <row r="183" s="48" customFormat="1" spans="1:11">
      <c r="A183" s="94"/>
      <c r="B183" s="120"/>
      <c r="C183" s="120"/>
      <c r="D183" s="120"/>
      <c r="E183" s="120"/>
      <c r="F183" s="120"/>
      <c r="G183" s="120"/>
      <c r="H183" s="90"/>
      <c r="I183" s="115">
        <v>318.21</v>
      </c>
      <c r="K183" s="125">
        <v>90</v>
      </c>
    </row>
    <row r="184" s="48" customFormat="1" spans="1:11">
      <c r="A184" s="96"/>
      <c r="B184" s="104"/>
      <c r="C184" s="104"/>
      <c r="D184" s="104"/>
      <c r="E184" s="104"/>
      <c r="F184" s="104"/>
      <c r="G184" s="104"/>
      <c r="H184" s="90"/>
      <c r="I184" s="115">
        <v>10606.84</v>
      </c>
      <c r="K184" s="90">
        <v>84</v>
      </c>
    </row>
    <row r="185" s="48" customFormat="1" spans="1:11">
      <c r="A185" s="91">
        <f>+MAX(A$2:A184)+1</f>
        <v>58</v>
      </c>
      <c r="B185" s="92" t="s">
        <v>129</v>
      </c>
      <c r="C185" s="290" t="s">
        <v>130</v>
      </c>
      <c r="D185" s="290" t="s">
        <v>130</v>
      </c>
      <c r="E185" s="290" t="s">
        <v>130</v>
      </c>
      <c r="F185" s="290" t="s">
        <v>130</v>
      </c>
      <c r="G185" s="290" t="s">
        <v>130</v>
      </c>
      <c r="H185" s="90">
        <v>3234.39</v>
      </c>
      <c r="I185" s="125">
        <v>131732.48</v>
      </c>
      <c r="J185" s="115">
        <v>530.34</v>
      </c>
      <c r="K185" s="115">
        <v>228674.88</v>
      </c>
    </row>
    <row r="186" s="48" customFormat="1" spans="1:11">
      <c r="A186" s="94"/>
      <c r="B186" s="95"/>
      <c r="C186" s="123"/>
      <c r="D186" s="123"/>
      <c r="E186" s="123"/>
      <c r="F186" s="123"/>
      <c r="G186" s="123"/>
      <c r="H186" s="90">
        <v>12316.25</v>
      </c>
      <c r="I186" s="125">
        <v>517575.62</v>
      </c>
      <c r="J186" s="115">
        <v>212.14</v>
      </c>
      <c r="K186" s="102">
        <f>SUM(K183:K185)</f>
        <v>228848.88</v>
      </c>
    </row>
    <row r="187" s="48" customFormat="1" spans="1:12">
      <c r="A187" s="96"/>
      <c r="B187" s="97"/>
      <c r="C187" s="124"/>
      <c r="D187" s="124"/>
      <c r="E187" s="124"/>
      <c r="F187" s="124"/>
      <c r="G187" s="124"/>
      <c r="H187" s="90"/>
      <c r="I187" s="125">
        <v>718.17</v>
      </c>
      <c r="J187" s="115">
        <v>318.21</v>
      </c>
      <c r="L187" s="115">
        <v>83146.9</v>
      </c>
    </row>
    <row r="188" s="48" customFormat="1" spans="1:12">
      <c r="A188" s="91">
        <f>+MAX(A$2:A187)+1</f>
        <v>59</v>
      </c>
      <c r="B188" s="103" t="s">
        <v>131</v>
      </c>
      <c r="C188" s="92" t="s">
        <v>132</v>
      </c>
      <c r="D188" s="92" t="s">
        <v>132</v>
      </c>
      <c r="E188" s="92" t="s">
        <v>132</v>
      </c>
      <c r="F188" s="92" t="s">
        <v>132</v>
      </c>
      <c r="G188" s="92" t="s">
        <v>132</v>
      </c>
      <c r="H188" s="90"/>
      <c r="I188" s="115">
        <v>83146.9</v>
      </c>
      <c r="J188" s="115">
        <v>10606.84</v>
      </c>
      <c r="L188" s="125">
        <v>2068942.23</v>
      </c>
    </row>
    <row r="189" s="48" customFormat="1" spans="1:12">
      <c r="A189" s="94"/>
      <c r="B189" s="120"/>
      <c r="C189" s="95"/>
      <c r="D189" s="95"/>
      <c r="E189" s="95"/>
      <c r="F189" s="95"/>
      <c r="G189" s="95"/>
      <c r="H189" s="90"/>
      <c r="I189" s="125">
        <v>2068942.23</v>
      </c>
      <c r="J189" s="102">
        <f>SUM(J185:J188)</f>
        <v>11667.53</v>
      </c>
      <c r="K189" s="90">
        <v>3234.39</v>
      </c>
      <c r="L189" s="125">
        <v>15713.37</v>
      </c>
    </row>
    <row r="190" s="48" customFormat="1" spans="1:12">
      <c r="A190" s="94"/>
      <c r="B190" s="120"/>
      <c r="C190" s="95"/>
      <c r="D190" s="95"/>
      <c r="E190" s="95"/>
      <c r="F190" s="95"/>
      <c r="G190" s="95"/>
      <c r="H190" s="90"/>
      <c r="I190" s="125">
        <v>15713.37</v>
      </c>
      <c r="J190" s="125">
        <v>131732.48</v>
      </c>
      <c r="K190" s="90">
        <v>12316.25</v>
      </c>
      <c r="L190" s="125">
        <v>52264.03</v>
      </c>
    </row>
    <row r="191" s="48" customFormat="1" spans="1:12">
      <c r="A191" s="94"/>
      <c r="B191" s="120"/>
      <c r="C191" s="95"/>
      <c r="D191" s="95"/>
      <c r="E191" s="95"/>
      <c r="F191" s="95"/>
      <c r="G191" s="95"/>
      <c r="H191" s="90"/>
      <c r="I191" s="125">
        <v>52264.03</v>
      </c>
      <c r="J191" s="125">
        <v>517575.62</v>
      </c>
      <c r="K191" s="102">
        <f>SUM(K189:K190)</f>
        <v>15550.64</v>
      </c>
      <c r="L191" s="125">
        <v>49888.14</v>
      </c>
    </row>
    <row r="192" s="48" customFormat="1" spans="1:12">
      <c r="A192" s="94"/>
      <c r="B192" s="120"/>
      <c r="C192" s="95"/>
      <c r="D192" s="95"/>
      <c r="E192" s="95"/>
      <c r="F192" s="95"/>
      <c r="G192" s="95"/>
      <c r="H192" s="90"/>
      <c r="I192" s="125">
        <v>49888.14</v>
      </c>
      <c r="J192" s="125">
        <v>718.17</v>
      </c>
      <c r="L192" s="125">
        <v>4741.63</v>
      </c>
    </row>
    <row r="193" s="48" customFormat="1" spans="1:12">
      <c r="A193" s="94"/>
      <c r="B193" s="120"/>
      <c r="C193" s="95"/>
      <c r="D193" s="95"/>
      <c r="E193" s="95"/>
      <c r="F193" s="95"/>
      <c r="G193" s="95"/>
      <c r="H193" s="90"/>
      <c r="I193" s="125">
        <v>4741.63</v>
      </c>
      <c r="J193" s="102">
        <f>SUM(J190:J192)</f>
        <v>650026.27</v>
      </c>
      <c r="L193" s="115">
        <v>266185.95</v>
      </c>
    </row>
    <row r="194" s="48" customFormat="1" spans="1:12">
      <c r="A194" s="94"/>
      <c r="B194" s="120"/>
      <c r="C194" s="95"/>
      <c r="D194" s="95"/>
      <c r="E194" s="95"/>
      <c r="F194" s="95"/>
      <c r="G194" s="95"/>
      <c r="H194" s="90"/>
      <c r="I194" s="115">
        <v>266185.95</v>
      </c>
      <c r="L194" s="115">
        <v>34200</v>
      </c>
    </row>
    <row r="195" s="48" customFormat="1" spans="1:12">
      <c r="A195" s="96"/>
      <c r="B195" s="104"/>
      <c r="C195" s="97"/>
      <c r="D195" s="97"/>
      <c r="E195" s="97"/>
      <c r="F195" s="97"/>
      <c r="G195" s="97"/>
      <c r="H195" s="90"/>
      <c r="I195" s="115">
        <v>34200</v>
      </c>
      <c r="L195" s="102">
        <f>SUM(L187:L194)</f>
        <v>2575082.25</v>
      </c>
    </row>
    <row r="196" s="48" customFormat="1" spans="1:12">
      <c r="A196" s="91">
        <f>+MAX(A$2:A195)+1</f>
        <v>60</v>
      </c>
      <c r="B196" s="126" t="s">
        <v>133</v>
      </c>
      <c r="C196" s="126" t="s">
        <v>134</v>
      </c>
      <c r="D196" s="126" t="s">
        <v>134</v>
      </c>
      <c r="E196" s="126" t="s">
        <v>134</v>
      </c>
      <c r="F196" s="126" t="s">
        <v>134</v>
      </c>
      <c r="G196" s="126" t="s">
        <v>134</v>
      </c>
      <c r="H196" s="52">
        <v>301290</v>
      </c>
      <c r="I196" s="52">
        <v>1765958.43</v>
      </c>
      <c r="L196" s="52">
        <v>1765958.43</v>
      </c>
    </row>
    <row r="197" s="48" customFormat="1" spans="1:12">
      <c r="A197" s="96"/>
      <c r="B197" s="127"/>
      <c r="C197" s="127"/>
      <c r="D197" s="127"/>
      <c r="E197" s="127"/>
      <c r="F197" s="127"/>
      <c r="G197" s="127"/>
      <c r="H197" s="52">
        <v>117602.48</v>
      </c>
      <c r="I197" s="52">
        <v>814760.17</v>
      </c>
      <c r="J197" s="52">
        <v>301290</v>
      </c>
      <c r="L197" s="52">
        <v>814760.17</v>
      </c>
    </row>
    <row r="198" s="48" customFormat="1" spans="1:12">
      <c r="A198" s="88">
        <f>+MAX(A$2:A197)+1</f>
        <v>61</v>
      </c>
      <c r="B198" s="128" t="s">
        <v>135</v>
      </c>
      <c r="C198" s="128" t="s">
        <v>136</v>
      </c>
      <c r="D198" s="128" t="s">
        <v>136</v>
      </c>
      <c r="E198" s="128" t="s">
        <v>136</v>
      </c>
      <c r="F198" s="128" t="s">
        <v>136</v>
      </c>
      <c r="G198" s="128" t="s">
        <v>136</v>
      </c>
      <c r="H198" s="52">
        <v>67.5</v>
      </c>
      <c r="I198" s="131"/>
      <c r="J198" s="52">
        <v>117602.48</v>
      </c>
      <c r="K198" s="52">
        <v>87000</v>
      </c>
      <c r="L198" s="48">
        <f>SUM(L196:L197)</f>
        <v>2580718.6</v>
      </c>
    </row>
    <row r="199" s="48" customFormat="1" spans="1:11">
      <c r="A199" s="88">
        <f>+MAX(A$2:A198)+1</f>
        <v>62</v>
      </c>
      <c r="B199" s="128" t="s">
        <v>137</v>
      </c>
      <c r="C199" s="128" t="s">
        <v>138</v>
      </c>
      <c r="D199" s="128" t="s">
        <v>138</v>
      </c>
      <c r="E199" s="128" t="s">
        <v>138</v>
      </c>
      <c r="F199" s="128" t="s">
        <v>138</v>
      </c>
      <c r="G199" s="128" t="s">
        <v>138</v>
      </c>
      <c r="H199" s="52">
        <v>60</v>
      </c>
      <c r="I199" s="131"/>
      <c r="J199" s="48">
        <f>SUM(J197:J198)</f>
        <v>418892.48</v>
      </c>
      <c r="K199" s="52">
        <v>1995</v>
      </c>
    </row>
    <row r="200" s="48" customFormat="1" spans="1:12">
      <c r="A200" s="88">
        <f>+MAX(A$2:A199)+1</f>
        <v>63</v>
      </c>
      <c r="B200" s="128" t="s">
        <v>139</v>
      </c>
      <c r="C200" s="128" t="s">
        <v>140</v>
      </c>
      <c r="D200" s="128" t="s">
        <v>140</v>
      </c>
      <c r="E200" s="128" t="s">
        <v>140</v>
      </c>
      <c r="F200" s="128" t="s">
        <v>140</v>
      </c>
      <c r="G200" s="128" t="s">
        <v>140</v>
      </c>
      <c r="H200" s="52">
        <v>117.38</v>
      </c>
      <c r="I200" s="131"/>
      <c r="K200" s="48">
        <f>SUM(K198:K199)</f>
        <v>88995</v>
      </c>
      <c r="L200" s="52">
        <v>3750</v>
      </c>
    </row>
    <row r="201" s="48" customFormat="1" spans="1:12">
      <c r="A201" s="91">
        <f>+MAX(A$2:A200)+1</f>
        <v>64</v>
      </c>
      <c r="B201" s="129" t="s">
        <v>141</v>
      </c>
      <c r="C201" s="126" t="s">
        <v>142</v>
      </c>
      <c r="D201" s="126" t="s">
        <v>142</v>
      </c>
      <c r="E201" s="126" t="s">
        <v>142</v>
      </c>
      <c r="F201" s="126" t="s">
        <v>142</v>
      </c>
      <c r="G201" s="126" t="s">
        <v>142</v>
      </c>
      <c r="H201" s="52">
        <v>3750</v>
      </c>
      <c r="I201" s="52">
        <v>87000</v>
      </c>
      <c r="L201" s="52">
        <v>87.5</v>
      </c>
    </row>
    <row r="202" s="48" customFormat="1" spans="1:12">
      <c r="A202" s="96"/>
      <c r="B202" s="127"/>
      <c r="C202" s="127"/>
      <c r="D202" s="127"/>
      <c r="E202" s="127"/>
      <c r="F202" s="127"/>
      <c r="G202" s="127"/>
      <c r="H202" s="52">
        <v>87.5</v>
      </c>
      <c r="I202" s="52">
        <v>1995</v>
      </c>
      <c r="L202" s="48">
        <f>SUM(L200:L201)</f>
        <v>3837.5</v>
      </c>
    </row>
    <row r="203" s="48" customFormat="1" spans="1:9">
      <c r="A203" s="91">
        <f>+MAX(A$2:A202)+1</f>
        <v>65</v>
      </c>
      <c r="B203" s="129" t="s">
        <v>143</v>
      </c>
      <c r="C203" s="126" t="s">
        <v>144</v>
      </c>
      <c r="D203" s="126" t="s">
        <v>144</v>
      </c>
      <c r="E203" s="126" t="s">
        <v>144</v>
      </c>
      <c r="F203" s="126" t="s">
        <v>144</v>
      </c>
      <c r="G203" s="126" t="s">
        <v>144</v>
      </c>
      <c r="H203" s="52">
        <v>68229</v>
      </c>
      <c r="I203" s="52">
        <v>506474.68</v>
      </c>
    </row>
    <row r="204" s="48" customFormat="1" spans="1:11">
      <c r="A204" s="96"/>
      <c r="B204" s="127"/>
      <c r="C204" s="127"/>
      <c r="D204" s="127"/>
      <c r="E204" s="127"/>
      <c r="F204" s="127"/>
      <c r="G204" s="127"/>
      <c r="H204" s="52">
        <v>18722.16</v>
      </c>
      <c r="I204" s="52">
        <v>117013.5</v>
      </c>
      <c r="K204" s="52">
        <v>68229</v>
      </c>
    </row>
    <row r="205" s="48" customFormat="1" spans="1:11">
      <c r="A205" s="88">
        <f>+MAX(A$2:A204)+1</f>
        <v>66</v>
      </c>
      <c r="B205" s="129" t="s">
        <v>145</v>
      </c>
      <c r="C205" s="128" t="s">
        <v>146</v>
      </c>
      <c r="D205" s="128" t="s">
        <v>146</v>
      </c>
      <c r="E205" s="128" t="s">
        <v>146</v>
      </c>
      <c r="F205" s="128" t="s">
        <v>146</v>
      </c>
      <c r="G205" s="128" t="s">
        <v>146</v>
      </c>
      <c r="H205" s="52">
        <v>7344</v>
      </c>
      <c r="I205" s="52">
        <v>35855.05</v>
      </c>
      <c r="J205" s="52">
        <v>506474.68</v>
      </c>
      <c r="K205" s="52">
        <v>18722.16</v>
      </c>
    </row>
    <row r="206" s="48" customFormat="1" spans="1:11">
      <c r="A206" s="88"/>
      <c r="B206" s="127"/>
      <c r="C206" s="128"/>
      <c r="D206" s="128"/>
      <c r="E206" s="128"/>
      <c r="F206" s="128"/>
      <c r="G206" s="128"/>
      <c r="H206" s="52">
        <v>2466.12</v>
      </c>
      <c r="I206" s="139">
        <v>12122.02</v>
      </c>
      <c r="J206" s="52">
        <v>117013.5</v>
      </c>
      <c r="K206" s="48">
        <f>SUM(K204:K205)</f>
        <v>86951.16</v>
      </c>
    </row>
    <row r="207" s="48" customFormat="1" spans="1:12">
      <c r="A207" s="88">
        <f>+MAX(A$2:A206)+1</f>
        <v>67</v>
      </c>
      <c r="B207" s="129" t="s">
        <v>147</v>
      </c>
      <c r="C207" s="128" t="s">
        <v>148</v>
      </c>
      <c r="D207" s="128" t="s">
        <v>148</v>
      </c>
      <c r="E207" s="128" t="s">
        <v>148</v>
      </c>
      <c r="F207" s="128" t="s">
        <v>148</v>
      </c>
      <c r="G207" s="128" t="s">
        <v>148</v>
      </c>
      <c r="H207" s="52"/>
      <c r="I207" s="52">
        <v>5390.85</v>
      </c>
      <c r="J207" s="48">
        <f>SUM(J205:J206)</f>
        <v>623488.18</v>
      </c>
      <c r="L207" s="52">
        <v>5390.85</v>
      </c>
    </row>
    <row r="208" s="48" customFormat="1" spans="1:12">
      <c r="A208" s="88"/>
      <c r="B208" s="130"/>
      <c r="C208" s="128"/>
      <c r="D208" s="128"/>
      <c r="E208" s="128"/>
      <c r="F208" s="128"/>
      <c r="G208" s="128"/>
      <c r="H208" s="52"/>
      <c r="I208" s="131">
        <v>3234.51</v>
      </c>
      <c r="L208" s="131">
        <v>3234.51</v>
      </c>
    </row>
    <row r="209" s="48" customFormat="1" spans="1:12">
      <c r="A209" s="88"/>
      <c r="B209" s="130"/>
      <c r="C209" s="128"/>
      <c r="D209" s="128"/>
      <c r="E209" s="128"/>
      <c r="F209" s="128"/>
      <c r="G209" s="128"/>
      <c r="H209" s="52"/>
      <c r="I209" s="52">
        <v>2156.34</v>
      </c>
      <c r="K209" s="52">
        <v>35855.05</v>
      </c>
      <c r="L209" s="52">
        <v>2156.34</v>
      </c>
    </row>
    <row r="210" s="48" customFormat="1" spans="1:12">
      <c r="A210" s="88"/>
      <c r="B210" s="130"/>
      <c r="C210" s="128"/>
      <c r="D210" s="128"/>
      <c r="E210" s="128"/>
      <c r="F210" s="128"/>
      <c r="G210" s="128"/>
      <c r="H210" s="52"/>
      <c r="I210" s="131">
        <v>181.3</v>
      </c>
      <c r="K210" s="139">
        <v>12122.02</v>
      </c>
      <c r="L210" s="131">
        <v>181.3</v>
      </c>
    </row>
    <row r="211" s="48" customFormat="1" spans="1:12">
      <c r="A211" s="88"/>
      <c r="B211" s="127"/>
      <c r="C211" s="128"/>
      <c r="D211" s="128"/>
      <c r="E211" s="128"/>
      <c r="F211" s="128"/>
      <c r="G211" s="128"/>
      <c r="H211" s="52"/>
      <c r="I211" s="140">
        <v>68000.08</v>
      </c>
      <c r="K211" s="48">
        <f>SUM(K209:K210)</f>
        <v>47977.07</v>
      </c>
      <c r="L211" s="140">
        <v>68000.08</v>
      </c>
    </row>
    <row r="212" s="48" customFormat="1" spans="1:12">
      <c r="A212" s="88">
        <f>+MAX(A$2:A211)+1</f>
        <v>68</v>
      </c>
      <c r="B212" s="128" t="s">
        <v>149</v>
      </c>
      <c r="C212" s="128" t="s">
        <v>150</v>
      </c>
      <c r="D212" s="128" t="s">
        <v>150</v>
      </c>
      <c r="E212" s="128" t="s">
        <v>150</v>
      </c>
      <c r="F212" s="128" t="s">
        <v>150</v>
      </c>
      <c r="G212" s="128" t="s">
        <v>150</v>
      </c>
      <c r="H212" s="131">
        <v>255.84</v>
      </c>
      <c r="I212" s="52"/>
      <c r="J212" s="52">
        <v>7344</v>
      </c>
      <c r="L212" s="48">
        <f>SUM(L207:L211)</f>
        <v>78963.08</v>
      </c>
    </row>
    <row r="213" s="48" customFormat="1" spans="1:10">
      <c r="A213" s="88">
        <f>+MAX(A$2:A212)+1</f>
        <v>69</v>
      </c>
      <c r="B213" s="129" t="s">
        <v>151</v>
      </c>
      <c r="C213" s="128" t="s">
        <v>152</v>
      </c>
      <c r="D213" s="128" t="s">
        <v>152</v>
      </c>
      <c r="E213" s="128" t="s">
        <v>152</v>
      </c>
      <c r="F213" s="128" t="s">
        <v>152</v>
      </c>
      <c r="G213" s="128" t="s">
        <v>152</v>
      </c>
      <c r="H213" s="52">
        <v>74652.75</v>
      </c>
      <c r="I213" s="52">
        <v>1103462.12</v>
      </c>
      <c r="J213" s="52">
        <v>2466.12</v>
      </c>
    </row>
    <row r="214" s="48" customFormat="1" spans="1:12">
      <c r="A214" s="88"/>
      <c r="B214" s="130"/>
      <c r="C214" s="128"/>
      <c r="D214" s="128"/>
      <c r="E214" s="128"/>
      <c r="F214" s="128"/>
      <c r="G214" s="128"/>
      <c r="H214" s="52">
        <v>43177.8</v>
      </c>
      <c r="I214" s="52">
        <v>462534.72</v>
      </c>
      <c r="J214" s="48">
        <f>SUM(J212:J213)</f>
        <v>9810.12</v>
      </c>
      <c r="K214" s="52">
        <v>1103462.12</v>
      </c>
      <c r="L214" s="52">
        <v>6376.94</v>
      </c>
    </row>
    <row r="215" s="48" customFormat="1" spans="1:12">
      <c r="A215" s="88"/>
      <c r="B215" s="130"/>
      <c r="C215" s="128"/>
      <c r="D215" s="128"/>
      <c r="E215" s="128"/>
      <c r="F215" s="128"/>
      <c r="G215" s="128"/>
      <c r="H215" s="52"/>
      <c r="I215" s="131">
        <v>90</v>
      </c>
      <c r="K215" s="52">
        <v>462534.72</v>
      </c>
      <c r="L215" s="52">
        <v>169560</v>
      </c>
    </row>
    <row r="216" s="48" customFormat="1" spans="1:12">
      <c r="A216" s="88"/>
      <c r="B216" s="130"/>
      <c r="C216" s="128"/>
      <c r="D216" s="128"/>
      <c r="E216" s="128"/>
      <c r="F216" s="128"/>
      <c r="G216" s="128"/>
      <c r="H216" s="52"/>
      <c r="I216" s="140">
        <v>68460.8</v>
      </c>
      <c r="K216" s="131">
        <v>90</v>
      </c>
      <c r="L216" s="52">
        <v>2550.78</v>
      </c>
    </row>
    <row r="217" s="48" customFormat="1" spans="1:12">
      <c r="A217" s="88"/>
      <c r="B217" s="127"/>
      <c r="C217" s="128"/>
      <c r="D217" s="128"/>
      <c r="E217" s="128"/>
      <c r="F217" s="128"/>
      <c r="G217" s="128"/>
      <c r="H217" s="52">
        <v>123.6</v>
      </c>
      <c r="I217" s="131">
        <v>21560.41</v>
      </c>
      <c r="K217" s="140">
        <v>68460.8</v>
      </c>
      <c r="L217" s="52">
        <v>1705.8</v>
      </c>
    </row>
    <row r="218" s="48" customFormat="1" spans="1:12">
      <c r="A218" s="88">
        <f>+MAX(A$2:A217)+1</f>
        <v>70</v>
      </c>
      <c r="B218" s="129" t="s">
        <v>153</v>
      </c>
      <c r="C218" s="128" t="s">
        <v>154</v>
      </c>
      <c r="D218" s="128" t="s">
        <v>154</v>
      </c>
      <c r="E218" s="128" t="s">
        <v>154</v>
      </c>
      <c r="F218" s="128" t="s">
        <v>154</v>
      </c>
      <c r="G218" s="128" t="s">
        <v>154</v>
      </c>
      <c r="H218" s="52">
        <v>63.28</v>
      </c>
      <c r="I218" s="52">
        <v>6376.94</v>
      </c>
      <c r="J218" s="52">
        <v>74652.75</v>
      </c>
      <c r="K218" s="131">
        <v>21560.41</v>
      </c>
      <c r="L218" s="52">
        <v>3826.14</v>
      </c>
    </row>
    <row r="219" s="48" customFormat="1" spans="1:12">
      <c r="A219" s="88"/>
      <c r="B219" s="130"/>
      <c r="C219" s="128"/>
      <c r="D219" s="128"/>
      <c r="E219" s="128"/>
      <c r="F219" s="128"/>
      <c r="G219" s="128"/>
      <c r="H219" s="52">
        <v>28260</v>
      </c>
      <c r="I219" s="52">
        <v>169560</v>
      </c>
      <c r="J219" s="52">
        <v>43177.8</v>
      </c>
      <c r="K219" s="48">
        <f>SUM(K214:K218)</f>
        <v>1656108.05</v>
      </c>
      <c r="L219" s="52">
        <v>43654.38</v>
      </c>
    </row>
    <row r="220" s="48" customFormat="1" spans="1:12">
      <c r="A220" s="88"/>
      <c r="B220" s="130"/>
      <c r="C220" s="128"/>
      <c r="D220" s="128"/>
      <c r="E220" s="128"/>
      <c r="F220" s="128"/>
      <c r="G220" s="128"/>
      <c r="H220" s="52">
        <v>25.31</v>
      </c>
      <c r="I220" s="52">
        <v>2550.78</v>
      </c>
      <c r="J220" s="52"/>
      <c r="L220" s="52">
        <f>SUM(L214:L219)</f>
        <v>227674.04</v>
      </c>
    </row>
    <row r="221" s="48" customFormat="1" spans="1:11">
      <c r="A221" s="88"/>
      <c r="B221" s="130"/>
      <c r="C221" s="128"/>
      <c r="D221" s="128"/>
      <c r="E221" s="128"/>
      <c r="F221" s="128"/>
      <c r="G221" s="128"/>
      <c r="H221" s="52">
        <v>331.6</v>
      </c>
      <c r="I221" s="52">
        <v>1705.8</v>
      </c>
      <c r="J221" s="52"/>
      <c r="K221" s="52">
        <v>63.28</v>
      </c>
    </row>
    <row r="222" s="48" customFormat="1" spans="1:11">
      <c r="A222" s="88"/>
      <c r="B222" s="130"/>
      <c r="C222" s="128"/>
      <c r="D222" s="128"/>
      <c r="E222" s="128"/>
      <c r="F222" s="128"/>
      <c r="G222" s="128"/>
      <c r="H222" s="52">
        <v>37.97</v>
      </c>
      <c r="I222" s="52">
        <v>3826.14</v>
      </c>
      <c r="J222" s="52">
        <v>123.6</v>
      </c>
      <c r="K222" s="52">
        <v>28260</v>
      </c>
    </row>
    <row r="223" s="48" customFormat="1" spans="1:12">
      <c r="A223" s="88"/>
      <c r="B223" s="130"/>
      <c r="C223" s="128"/>
      <c r="D223" s="128"/>
      <c r="E223" s="128"/>
      <c r="F223" s="128"/>
      <c r="G223" s="128"/>
      <c r="H223" s="52">
        <v>5645.2</v>
      </c>
      <c r="I223" s="52">
        <v>43654.38</v>
      </c>
      <c r="J223" s="48">
        <f>SUM(J218:J222)</f>
        <v>117954.15</v>
      </c>
      <c r="K223" s="52">
        <v>25.31</v>
      </c>
      <c r="L223" s="133">
        <v>1176</v>
      </c>
    </row>
    <row r="224" s="48" customFormat="1" spans="1:12">
      <c r="A224" s="88"/>
      <c r="B224" s="127"/>
      <c r="C224" s="128"/>
      <c r="D224" s="128"/>
      <c r="E224" s="128"/>
      <c r="F224" s="128"/>
      <c r="G224" s="128"/>
      <c r="H224" s="52">
        <v>1265.65</v>
      </c>
      <c r="I224" s="52"/>
      <c r="K224" s="52">
        <v>331.6</v>
      </c>
      <c r="L224" s="133">
        <v>3450</v>
      </c>
    </row>
    <row r="225" s="47" customFormat="1" spans="1:12">
      <c r="A225" s="79">
        <f>+MAX(A$2:A224)+1</f>
        <v>71</v>
      </c>
      <c r="B225" s="79" t="s">
        <v>155</v>
      </c>
      <c r="C225" s="132" t="s">
        <v>156</v>
      </c>
      <c r="D225" s="132" t="s">
        <v>156</v>
      </c>
      <c r="E225" s="132" t="s">
        <v>156</v>
      </c>
      <c r="F225" s="132" t="s">
        <v>156</v>
      </c>
      <c r="G225" s="132" t="s">
        <v>156</v>
      </c>
      <c r="H225" s="133"/>
      <c r="I225" s="133">
        <v>1176</v>
      </c>
      <c r="J225" s="133" t="s">
        <v>157</v>
      </c>
      <c r="K225" s="52">
        <v>37.97</v>
      </c>
      <c r="L225" s="47">
        <f>SUM(L223:L224)</f>
        <v>4626</v>
      </c>
    </row>
    <row r="226" s="47" customFormat="1" spans="1:11">
      <c r="A226" s="86"/>
      <c r="B226" s="86"/>
      <c r="C226" s="134"/>
      <c r="D226" s="134"/>
      <c r="E226" s="134"/>
      <c r="F226" s="134"/>
      <c r="G226" s="134"/>
      <c r="H226" s="133"/>
      <c r="I226" s="133">
        <v>3450</v>
      </c>
      <c r="J226" s="133" t="s">
        <v>157</v>
      </c>
      <c r="K226" s="52">
        <v>5645.2</v>
      </c>
    </row>
    <row r="227" spans="1:11">
      <c r="A227" s="56">
        <f>+MAX(A$2:A226)+1</f>
        <v>72</v>
      </c>
      <c r="B227" s="56" t="s">
        <v>158</v>
      </c>
      <c r="C227" s="135" t="s">
        <v>159</v>
      </c>
      <c r="D227" s="135" t="s">
        <v>159</v>
      </c>
      <c r="E227" s="135" t="s">
        <v>159</v>
      </c>
      <c r="F227" s="135" t="s">
        <v>159</v>
      </c>
      <c r="G227" s="135" t="s">
        <v>159</v>
      </c>
      <c r="H227" s="136">
        <v>1440.99</v>
      </c>
      <c r="I227" s="136">
        <v>16716.17</v>
      </c>
      <c r="J227" s="136" t="s">
        <v>13</v>
      </c>
      <c r="K227" s="52">
        <v>1265.65</v>
      </c>
    </row>
    <row r="228" spans="1:11">
      <c r="A228" s="64"/>
      <c r="B228" s="64"/>
      <c r="C228" s="137"/>
      <c r="D228" s="137"/>
      <c r="E228" s="137"/>
      <c r="F228" s="137"/>
      <c r="G228" s="137"/>
      <c r="H228" s="136">
        <v>5000</v>
      </c>
      <c r="I228" s="136">
        <v>64000</v>
      </c>
      <c r="J228" s="136" t="s">
        <v>13</v>
      </c>
      <c r="K228">
        <f>SUM(K221:K227)</f>
        <v>35629.01</v>
      </c>
    </row>
    <row r="229" spans="1:12">
      <c r="A229" s="56">
        <f>+MAX(A$2:A228)+1</f>
        <v>73</v>
      </c>
      <c r="B229" s="56" t="s">
        <v>160</v>
      </c>
      <c r="C229" s="135" t="s">
        <v>161</v>
      </c>
      <c r="D229" s="135" t="s">
        <v>161</v>
      </c>
      <c r="E229" s="135" t="s">
        <v>161</v>
      </c>
      <c r="F229" s="135" t="s">
        <v>161</v>
      </c>
      <c r="G229" s="135" t="s">
        <v>161</v>
      </c>
      <c r="H229" s="136"/>
      <c r="I229" s="136">
        <v>107160.42</v>
      </c>
      <c r="J229" s="136" t="s">
        <v>13</v>
      </c>
      <c r="L229" s="136">
        <v>107160.42</v>
      </c>
    </row>
    <row r="230" spans="1:12">
      <c r="A230" s="60"/>
      <c r="B230" s="60"/>
      <c r="C230" s="138"/>
      <c r="D230" s="138"/>
      <c r="E230" s="138"/>
      <c r="F230" s="138"/>
      <c r="G230" s="138"/>
      <c r="H230" s="136"/>
      <c r="I230" s="136">
        <v>320604</v>
      </c>
      <c r="J230" s="136" t="s">
        <v>13</v>
      </c>
      <c r="L230" s="136">
        <v>320604</v>
      </c>
    </row>
    <row r="231" spans="1:12">
      <c r="A231" s="60"/>
      <c r="B231" s="60"/>
      <c r="C231" s="138"/>
      <c r="D231" s="138"/>
      <c r="E231" s="138"/>
      <c r="F231" s="138"/>
      <c r="G231" s="138"/>
      <c r="H231" s="136"/>
      <c r="I231" s="136">
        <v>14860.61</v>
      </c>
      <c r="J231" s="136" t="s">
        <v>13</v>
      </c>
      <c r="L231" s="136">
        <v>14860.61</v>
      </c>
    </row>
    <row r="232" spans="1:12">
      <c r="A232" s="60"/>
      <c r="B232" s="60"/>
      <c r="C232" s="138"/>
      <c r="D232" s="138"/>
      <c r="E232" s="138"/>
      <c r="F232" s="138"/>
      <c r="G232" s="138"/>
      <c r="H232" s="136"/>
      <c r="I232" s="136">
        <v>1560451.71</v>
      </c>
      <c r="J232" s="136" t="s">
        <v>13</v>
      </c>
      <c r="K232" s="136">
        <v>1440.99</v>
      </c>
      <c r="L232" s="136">
        <v>1560451.71</v>
      </c>
    </row>
    <row r="233" spans="1:12">
      <c r="A233" s="60"/>
      <c r="B233" s="60"/>
      <c r="C233" s="138"/>
      <c r="D233" s="138"/>
      <c r="E233" s="138"/>
      <c r="F233" s="138"/>
      <c r="G233" s="138"/>
      <c r="H233" s="136"/>
      <c r="I233" s="136">
        <v>194274.97</v>
      </c>
      <c r="J233" s="136" t="s">
        <v>13</v>
      </c>
      <c r="K233" s="136">
        <v>5000</v>
      </c>
      <c r="L233" s="136">
        <v>194274.97</v>
      </c>
    </row>
    <row r="234" spans="1:12">
      <c r="A234" s="60"/>
      <c r="B234" s="60"/>
      <c r="C234" s="138"/>
      <c r="D234" s="138"/>
      <c r="E234" s="138"/>
      <c r="F234" s="138"/>
      <c r="G234" s="138"/>
      <c r="H234" s="136"/>
      <c r="I234" s="136">
        <v>77709.98</v>
      </c>
      <c r="J234" s="136" t="s">
        <v>13</v>
      </c>
      <c r="K234">
        <f>SUM(K232:K233)</f>
        <v>6440.99</v>
      </c>
      <c r="L234" s="136">
        <v>77709.98</v>
      </c>
    </row>
    <row r="235" spans="1:12">
      <c r="A235" s="60"/>
      <c r="B235" s="60"/>
      <c r="C235" s="138"/>
      <c r="D235" s="138"/>
      <c r="E235" s="138"/>
      <c r="F235" s="138"/>
      <c r="G235" s="138"/>
      <c r="H235" s="136"/>
      <c r="I235" s="136">
        <v>116564.99</v>
      </c>
      <c r="J235" s="136" t="s">
        <v>13</v>
      </c>
      <c r="L235" s="136">
        <v>116564.99</v>
      </c>
    </row>
    <row r="236" spans="1:12">
      <c r="A236" s="64"/>
      <c r="B236" s="64"/>
      <c r="C236" s="137"/>
      <c r="D236" s="137"/>
      <c r="E236" s="137"/>
      <c r="F236" s="137"/>
      <c r="G236" s="137"/>
      <c r="H236" s="136"/>
      <c r="I236" s="136">
        <v>55011.8</v>
      </c>
      <c r="J236" s="136" t="s">
        <v>13</v>
      </c>
      <c r="K236" s="136">
        <v>16716.17</v>
      </c>
      <c r="L236" s="136">
        <v>55011.8</v>
      </c>
    </row>
    <row r="237" spans="1:12">
      <c r="A237" s="56">
        <f>+MAX(A$2:A236)+1</f>
        <v>74</v>
      </c>
      <c r="B237" s="56" t="s">
        <v>162</v>
      </c>
      <c r="C237" s="135" t="s">
        <v>163</v>
      </c>
      <c r="D237" s="135" t="s">
        <v>163</v>
      </c>
      <c r="E237" s="135" t="s">
        <v>163</v>
      </c>
      <c r="F237" s="135" t="s">
        <v>163</v>
      </c>
      <c r="G237" s="135" t="s">
        <v>163</v>
      </c>
      <c r="H237" s="136">
        <v>35</v>
      </c>
      <c r="I237" s="136">
        <v>490</v>
      </c>
      <c r="J237" s="136" t="s">
        <v>13</v>
      </c>
      <c r="K237" s="136">
        <v>64000</v>
      </c>
      <c r="L237">
        <f>SUM(L229:L236)</f>
        <v>2446638.48</v>
      </c>
    </row>
    <row r="238" spans="1:12">
      <c r="A238" s="64"/>
      <c r="B238" s="64"/>
      <c r="C238" s="137"/>
      <c r="D238" s="137"/>
      <c r="E238" s="137"/>
      <c r="F238" s="137"/>
      <c r="G238" s="137"/>
      <c r="H238" s="136">
        <v>3750</v>
      </c>
      <c r="I238" s="136">
        <v>54326.87</v>
      </c>
      <c r="J238" s="136" t="s">
        <v>13</v>
      </c>
      <c r="K238">
        <f>SUM(K236:K237)</f>
        <v>80716.17</v>
      </c>
      <c r="L238" s="136">
        <v>490</v>
      </c>
    </row>
    <row r="239" spans="1:12">
      <c r="A239" s="56">
        <f>+MAX(A$2:A238)+1</f>
        <v>75</v>
      </c>
      <c r="B239" s="56" t="s">
        <v>164</v>
      </c>
      <c r="C239" s="135" t="s">
        <v>165</v>
      </c>
      <c r="D239" s="135" t="s">
        <v>165</v>
      </c>
      <c r="E239" s="135" t="s">
        <v>165</v>
      </c>
      <c r="F239" s="135" t="s">
        <v>165</v>
      </c>
      <c r="G239" s="135" t="s">
        <v>165</v>
      </c>
      <c r="H239" s="136"/>
      <c r="I239" s="141">
        <v>11486.42</v>
      </c>
      <c r="J239" s="136" t="s">
        <v>13</v>
      </c>
      <c r="L239" s="136">
        <v>54326.87</v>
      </c>
    </row>
    <row r="240" spans="1:12">
      <c r="A240" s="60"/>
      <c r="B240" s="60"/>
      <c r="C240" s="138"/>
      <c r="D240" s="138"/>
      <c r="E240" s="138"/>
      <c r="F240" s="138"/>
      <c r="G240" s="138"/>
      <c r="H240" s="136">
        <v>367.5</v>
      </c>
      <c r="I240" s="136">
        <v>5145</v>
      </c>
      <c r="J240" s="136" t="s">
        <v>13</v>
      </c>
      <c r="L240">
        <f>SUM(L238:L239)</f>
        <v>54816.87</v>
      </c>
    </row>
    <row r="241" spans="1:11">
      <c r="A241" s="64"/>
      <c r="B241" s="64"/>
      <c r="C241" s="137"/>
      <c r="D241" s="137"/>
      <c r="E241" s="137"/>
      <c r="F241" s="137"/>
      <c r="G241" s="137"/>
      <c r="H241" s="136">
        <v>6250</v>
      </c>
      <c r="I241" s="136">
        <v>87500</v>
      </c>
      <c r="J241" s="136" t="s">
        <v>13</v>
      </c>
      <c r="K241" s="136">
        <v>35</v>
      </c>
    </row>
    <row r="242" spans="1:12">
      <c r="A242" s="56">
        <f>+MAX(A$2:A241)+1</f>
        <v>76</v>
      </c>
      <c r="B242" s="56" t="s">
        <v>166</v>
      </c>
      <c r="C242" s="135" t="s">
        <v>167</v>
      </c>
      <c r="D242" s="135" t="s">
        <v>167</v>
      </c>
      <c r="E242" s="135" t="s">
        <v>167</v>
      </c>
      <c r="F242" s="135" t="s">
        <v>167</v>
      </c>
      <c r="G242" s="135" t="s">
        <v>167</v>
      </c>
      <c r="H242" s="136">
        <v>700</v>
      </c>
      <c r="I242" s="136">
        <v>22401.96</v>
      </c>
      <c r="J242" s="136" t="s">
        <v>13</v>
      </c>
      <c r="K242" s="136">
        <v>3750</v>
      </c>
      <c r="L242" s="136"/>
    </row>
    <row r="243" spans="1:12">
      <c r="A243" s="60"/>
      <c r="B243" s="60"/>
      <c r="C243" s="138"/>
      <c r="D243" s="138"/>
      <c r="E243" s="138"/>
      <c r="F243" s="138"/>
      <c r="G243" s="138"/>
      <c r="H243" s="136"/>
      <c r="I243" s="136">
        <v>3547.62</v>
      </c>
      <c r="J243" s="136" t="s">
        <v>13</v>
      </c>
      <c r="K243">
        <f>SUM(K241:K242)</f>
        <v>3785</v>
      </c>
      <c r="L243" s="136">
        <v>367.5</v>
      </c>
    </row>
    <row r="244" spans="1:12">
      <c r="A244" s="60"/>
      <c r="B244" s="60"/>
      <c r="C244" s="138"/>
      <c r="D244" s="138"/>
      <c r="E244" s="138"/>
      <c r="F244" s="138"/>
      <c r="G244" s="138"/>
      <c r="H244" s="136">
        <v>24583.54</v>
      </c>
      <c r="I244" s="142">
        <v>945510.28</v>
      </c>
      <c r="J244" s="136" t="s">
        <v>13</v>
      </c>
      <c r="L244" s="136">
        <v>6250</v>
      </c>
    </row>
    <row r="245" spans="1:12">
      <c r="A245" s="60"/>
      <c r="B245" s="60"/>
      <c r="C245" s="138"/>
      <c r="D245" s="138"/>
      <c r="E245" s="138"/>
      <c r="F245" s="138"/>
      <c r="G245" s="138"/>
      <c r="H245" s="136"/>
      <c r="I245" s="142">
        <v>22606.55</v>
      </c>
      <c r="J245" s="136" t="s">
        <v>13</v>
      </c>
      <c r="K245" s="141">
        <v>11486.42</v>
      </c>
      <c r="L245">
        <f>SUM(L242:L244)</f>
        <v>6617.5</v>
      </c>
    </row>
    <row r="246" spans="1:11">
      <c r="A246" s="60"/>
      <c r="B246" s="60"/>
      <c r="C246" s="138"/>
      <c r="D246" s="138"/>
      <c r="E246" s="138"/>
      <c r="F246" s="138"/>
      <c r="G246" s="138"/>
      <c r="H246" s="136"/>
      <c r="I246" s="142">
        <v>232808.26</v>
      </c>
      <c r="J246" s="136" t="s">
        <v>13</v>
      </c>
      <c r="K246" s="136">
        <v>5145</v>
      </c>
    </row>
    <row r="247" spans="1:11">
      <c r="A247" s="60"/>
      <c r="B247" s="60"/>
      <c r="C247" s="138"/>
      <c r="D247" s="138"/>
      <c r="E247" s="138"/>
      <c r="F247" s="138"/>
      <c r="G247" s="138"/>
      <c r="H247" s="136"/>
      <c r="I247" s="142">
        <v>1038454.43</v>
      </c>
      <c r="J247" s="136" t="s">
        <v>13</v>
      </c>
      <c r="K247" s="136">
        <v>87500</v>
      </c>
    </row>
    <row r="248" spans="1:11">
      <c r="A248" s="60"/>
      <c r="B248" s="60"/>
      <c r="C248" s="138"/>
      <c r="D248" s="138"/>
      <c r="E248" s="138"/>
      <c r="F248" s="138"/>
      <c r="G248" s="138"/>
      <c r="H248" s="136"/>
      <c r="I248" s="136">
        <v>55017.12</v>
      </c>
      <c r="J248" s="136" t="s">
        <v>13</v>
      </c>
      <c r="K248" s="100">
        <f>SUM(K245:K247)</f>
        <v>104131.42</v>
      </c>
    </row>
    <row r="249" spans="1:12">
      <c r="A249" s="60"/>
      <c r="B249" s="60"/>
      <c r="C249" s="138"/>
      <c r="D249" s="138"/>
      <c r="E249" s="138"/>
      <c r="F249" s="138"/>
      <c r="G249" s="138"/>
      <c r="H249" s="136"/>
      <c r="I249" s="136">
        <v>32898.36</v>
      </c>
      <c r="J249" s="136" t="s">
        <v>13</v>
      </c>
      <c r="L249" s="136">
        <v>93051.88</v>
      </c>
    </row>
    <row r="250" spans="1:12">
      <c r="A250" s="60"/>
      <c r="B250" s="60"/>
      <c r="C250" s="138"/>
      <c r="D250" s="138"/>
      <c r="E250" s="138"/>
      <c r="F250" s="138"/>
      <c r="G250" s="138"/>
      <c r="H250" s="136"/>
      <c r="I250" s="136">
        <v>21932.23</v>
      </c>
      <c r="J250" s="136" t="s">
        <v>13</v>
      </c>
      <c r="L250" s="136">
        <v>2536896</v>
      </c>
    </row>
    <row r="251" spans="1:12">
      <c r="A251" s="64"/>
      <c r="B251" s="64"/>
      <c r="C251" s="137"/>
      <c r="D251" s="137"/>
      <c r="E251" s="137"/>
      <c r="F251" s="137"/>
      <c r="G251" s="137"/>
      <c r="H251" s="136"/>
      <c r="I251" s="136">
        <v>378269.46</v>
      </c>
      <c r="J251" s="136" t="s">
        <v>13</v>
      </c>
      <c r="K251" s="136">
        <v>700</v>
      </c>
      <c r="L251" s="136">
        <v>272939.62</v>
      </c>
    </row>
    <row r="252" spans="1:12">
      <c r="A252" s="56">
        <f>+MAX(A$2:A251)+1</f>
        <v>77</v>
      </c>
      <c r="B252" s="56" t="s">
        <v>168</v>
      </c>
      <c r="C252" s="135" t="s">
        <v>169</v>
      </c>
      <c r="D252" s="135" t="s">
        <v>169</v>
      </c>
      <c r="E252" s="135" t="s">
        <v>169</v>
      </c>
      <c r="F252" s="135" t="s">
        <v>169</v>
      </c>
      <c r="G252" s="135" t="s">
        <v>169</v>
      </c>
      <c r="H252" s="136"/>
      <c r="I252" s="136">
        <v>93051.88</v>
      </c>
      <c r="J252" s="136" t="s">
        <v>13</v>
      </c>
      <c r="K252" s="136"/>
      <c r="L252" s="136">
        <v>894.1</v>
      </c>
    </row>
    <row r="253" spans="1:12">
      <c r="A253" s="60"/>
      <c r="B253" s="60"/>
      <c r="C253" s="138"/>
      <c r="D253" s="138"/>
      <c r="E253" s="138"/>
      <c r="F253" s="138"/>
      <c r="G253" s="138"/>
      <c r="H253" s="136"/>
      <c r="I253" s="136">
        <v>2536896</v>
      </c>
      <c r="J253" s="136" t="s">
        <v>13</v>
      </c>
      <c r="K253" s="136">
        <v>24583.54</v>
      </c>
      <c r="L253" s="136">
        <v>123.86</v>
      </c>
    </row>
    <row r="254" spans="1:12">
      <c r="A254" s="60"/>
      <c r="B254" s="60"/>
      <c r="C254" s="138"/>
      <c r="D254" s="138"/>
      <c r="E254" s="138"/>
      <c r="F254" s="138"/>
      <c r="G254" s="138"/>
      <c r="H254" s="136"/>
      <c r="I254" s="136">
        <v>272939.62</v>
      </c>
      <c r="J254" s="136" t="s">
        <v>13</v>
      </c>
      <c r="K254">
        <f>SUM(K251:K253)</f>
        <v>25283.54</v>
      </c>
      <c r="L254" s="136">
        <v>420519.25</v>
      </c>
    </row>
    <row r="255" spans="1:12">
      <c r="A255" s="60"/>
      <c r="B255" s="60"/>
      <c r="C255" s="138"/>
      <c r="D255" s="138"/>
      <c r="E255" s="138"/>
      <c r="F255" s="138"/>
      <c r="G255" s="138"/>
      <c r="H255" s="136"/>
      <c r="I255" s="136">
        <v>894.1</v>
      </c>
      <c r="J255" s="136" t="s">
        <v>13</v>
      </c>
      <c r="L255" s="136">
        <v>37850.01</v>
      </c>
    </row>
    <row r="256" spans="1:12">
      <c r="A256" s="60"/>
      <c r="B256" s="60"/>
      <c r="C256" s="138"/>
      <c r="D256" s="138"/>
      <c r="E256" s="138"/>
      <c r="F256" s="138"/>
      <c r="G256" s="138"/>
      <c r="H256" s="136"/>
      <c r="I256" s="136">
        <v>123.86</v>
      </c>
      <c r="J256" s="136" t="s">
        <v>13</v>
      </c>
      <c r="L256" s="136">
        <v>22710.01</v>
      </c>
    </row>
    <row r="257" spans="1:12">
      <c r="A257" s="60"/>
      <c r="B257" s="60"/>
      <c r="C257" s="138"/>
      <c r="D257" s="138"/>
      <c r="E257" s="138"/>
      <c r="F257" s="138"/>
      <c r="G257" s="138"/>
      <c r="H257" s="136"/>
      <c r="I257" s="136">
        <v>420519.25</v>
      </c>
      <c r="J257" s="136" t="s">
        <v>13</v>
      </c>
      <c r="L257" s="136">
        <v>15140.01</v>
      </c>
    </row>
    <row r="258" spans="1:12">
      <c r="A258" s="60"/>
      <c r="B258" s="60"/>
      <c r="C258" s="138"/>
      <c r="D258" s="138"/>
      <c r="E258" s="138"/>
      <c r="F258" s="138"/>
      <c r="G258" s="138"/>
      <c r="H258" s="136"/>
      <c r="I258" s="136">
        <v>37850.01</v>
      </c>
      <c r="J258" s="136" t="s">
        <v>13</v>
      </c>
      <c r="K258" s="136">
        <v>22401.96</v>
      </c>
      <c r="L258">
        <f>SUM(L249:L257)</f>
        <v>3400124.74</v>
      </c>
    </row>
    <row r="259" spans="1:11">
      <c r="A259" s="60"/>
      <c r="B259" s="60"/>
      <c r="C259" s="138"/>
      <c r="D259" s="138"/>
      <c r="E259" s="138"/>
      <c r="F259" s="138"/>
      <c r="G259" s="138"/>
      <c r="H259" s="136"/>
      <c r="I259" s="136">
        <v>22710.01</v>
      </c>
      <c r="J259" s="136" t="s">
        <v>13</v>
      </c>
      <c r="K259" s="136">
        <v>3547.62</v>
      </c>
    </row>
    <row r="260" spans="1:11">
      <c r="A260" s="64"/>
      <c r="B260" s="64"/>
      <c r="C260" s="137"/>
      <c r="D260" s="137"/>
      <c r="E260" s="137"/>
      <c r="F260" s="137"/>
      <c r="G260" s="137"/>
      <c r="H260" s="136"/>
      <c r="I260" s="136">
        <v>15140.01</v>
      </c>
      <c r="J260" s="136" t="s">
        <v>13</v>
      </c>
      <c r="K260" s="142">
        <v>945510.28</v>
      </c>
    </row>
    <row r="261" spans="1:11">
      <c r="A261" s="56">
        <f>+MAX(A$2:A260)+1</f>
        <v>78</v>
      </c>
      <c r="B261" s="56" t="s">
        <v>170</v>
      </c>
      <c r="C261" s="135" t="s">
        <v>171</v>
      </c>
      <c r="D261" s="135" t="s">
        <v>171</v>
      </c>
      <c r="E261" s="135" t="s">
        <v>171</v>
      </c>
      <c r="F261" s="135" t="s">
        <v>171</v>
      </c>
      <c r="G261" s="135" t="s">
        <v>171</v>
      </c>
      <c r="H261" s="136">
        <v>33371.8</v>
      </c>
      <c r="I261" s="136">
        <v>339065.19</v>
      </c>
      <c r="J261" s="136" t="s">
        <v>13</v>
      </c>
      <c r="K261" s="142">
        <v>22606.55</v>
      </c>
    </row>
    <row r="262" spans="1:12">
      <c r="A262" s="60"/>
      <c r="B262" s="60"/>
      <c r="C262" s="138"/>
      <c r="D262" s="138"/>
      <c r="E262" s="138"/>
      <c r="F262" s="138"/>
      <c r="G262" s="138"/>
      <c r="H262" s="136">
        <v>37290</v>
      </c>
      <c r="I262" s="136">
        <v>363577.5</v>
      </c>
      <c r="J262" s="136" t="s">
        <v>13</v>
      </c>
      <c r="K262" s="142">
        <v>232808.26</v>
      </c>
      <c r="L262" s="136">
        <v>339065.19</v>
      </c>
    </row>
    <row r="263" spans="1:12">
      <c r="A263" s="60"/>
      <c r="B263" s="60"/>
      <c r="C263" s="138"/>
      <c r="D263" s="138"/>
      <c r="E263" s="138"/>
      <c r="F263" s="138"/>
      <c r="G263" s="138"/>
      <c r="H263" s="136"/>
      <c r="I263" s="136">
        <v>167532.7</v>
      </c>
      <c r="J263" s="136" t="s">
        <v>13</v>
      </c>
      <c r="K263" s="142">
        <v>1038454.43</v>
      </c>
      <c r="L263" s="136">
        <v>363577.5</v>
      </c>
    </row>
    <row r="264" spans="1:12">
      <c r="A264" s="60"/>
      <c r="B264" s="60"/>
      <c r="C264" s="138"/>
      <c r="D264" s="138"/>
      <c r="E264" s="138"/>
      <c r="F264" s="138"/>
      <c r="G264" s="138"/>
      <c r="H264" s="136"/>
      <c r="I264" s="136">
        <v>100519.64</v>
      </c>
      <c r="J264" s="136" t="s">
        <v>13</v>
      </c>
      <c r="K264" s="136">
        <v>55017.12</v>
      </c>
      <c r="L264" s="136">
        <v>167532.7</v>
      </c>
    </row>
    <row r="265" spans="1:12">
      <c r="A265" s="60"/>
      <c r="B265" s="60"/>
      <c r="C265" s="138"/>
      <c r="D265" s="138"/>
      <c r="E265" s="138"/>
      <c r="F265" s="138"/>
      <c r="G265" s="138"/>
      <c r="H265" s="136"/>
      <c r="I265" s="136">
        <v>67013.09</v>
      </c>
      <c r="J265" s="136" t="s">
        <v>13</v>
      </c>
      <c r="K265" s="136">
        <v>32898.36</v>
      </c>
      <c r="L265" s="136">
        <v>100519.64</v>
      </c>
    </row>
    <row r="266" spans="1:12">
      <c r="A266" s="60"/>
      <c r="B266" s="60"/>
      <c r="C266" s="138"/>
      <c r="D266" s="138"/>
      <c r="E266" s="138"/>
      <c r="F266" s="138"/>
      <c r="G266" s="138"/>
      <c r="H266" s="136"/>
      <c r="I266" s="136">
        <v>21737.8</v>
      </c>
      <c r="J266" s="136" t="s">
        <v>13</v>
      </c>
      <c r="K266" s="136">
        <v>21932.23</v>
      </c>
      <c r="L266" s="136">
        <v>67013.09</v>
      </c>
    </row>
    <row r="267" spans="1:12">
      <c r="A267" s="60"/>
      <c r="B267" s="60"/>
      <c r="C267" s="138"/>
      <c r="D267" s="138"/>
      <c r="E267" s="138"/>
      <c r="F267" s="138"/>
      <c r="G267" s="138"/>
      <c r="H267" s="136"/>
      <c r="I267" s="136">
        <v>728740.44</v>
      </c>
      <c r="J267" s="136" t="s">
        <v>13</v>
      </c>
      <c r="K267" s="136">
        <v>378269.46</v>
      </c>
      <c r="L267" s="136">
        <v>21737.8</v>
      </c>
    </row>
    <row r="268" spans="1:12">
      <c r="A268" s="64"/>
      <c r="B268" s="64"/>
      <c r="C268" s="137"/>
      <c r="D268" s="137"/>
      <c r="E268" s="137"/>
      <c r="F268" s="137"/>
      <c r="G268" s="137"/>
      <c r="H268" s="136"/>
      <c r="I268" s="136">
        <v>21929.8</v>
      </c>
      <c r="J268" s="136" t="s">
        <v>13</v>
      </c>
      <c r="K268">
        <f>SUM(K258:K267)</f>
        <v>2753446.27</v>
      </c>
      <c r="L268" s="136">
        <v>728740.44</v>
      </c>
    </row>
    <row r="269" spans="1:12">
      <c r="A269" s="56">
        <f>+MAX(A$2:A268)+1</f>
        <v>79</v>
      </c>
      <c r="B269" s="56" t="s">
        <v>172</v>
      </c>
      <c r="C269" s="135" t="s">
        <v>173</v>
      </c>
      <c r="D269" s="135" t="s">
        <v>173</v>
      </c>
      <c r="E269" s="135" t="s">
        <v>173</v>
      </c>
      <c r="F269" s="135" t="s">
        <v>173</v>
      </c>
      <c r="G269" s="135" t="s">
        <v>173</v>
      </c>
      <c r="H269" s="136"/>
      <c r="I269" s="136">
        <v>509.6</v>
      </c>
      <c r="J269" s="136" t="s">
        <v>13</v>
      </c>
      <c r="L269" s="136">
        <v>21929.8</v>
      </c>
    </row>
    <row r="270" spans="1:12">
      <c r="A270" s="64"/>
      <c r="B270" s="64"/>
      <c r="C270" s="137"/>
      <c r="D270" s="137"/>
      <c r="E270" s="137"/>
      <c r="F270" s="137"/>
      <c r="G270" s="137"/>
      <c r="H270" s="136"/>
      <c r="I270" s="136">
        <v>6630</v>
      </c>
      <c r="J270" s="136" t="s">
        <v>13</v>
      </c>
      <c r="K270" s="136">
        <v>33371.8</v>
      </c>
      <c r="L270">
        <f>SUM(L262:L269)</f>
        <v>1810116.16</v>
      </c>
    </row>
    <row r="271" spans="1:12">
      <c r="A271" s="56">
        <f>+MAX(A$2:A270)+1</f>
        <v>80</v>
      </c>
      <c r="B271" s="56" t="s">
        <v>174</v>
      </c>
      <c r="C271" s="135" t="s">
        <v>175</v>
      </c>
      <c r="D271" s="135" t="s">
        <v>175</v>
      </c>
      <c r="E271" s="135" t="s">
        <v>175</v>
      </c>
      <c r="F271" s="135" t="s">
        <v>175</v>
      </c>
      <c r="G271" s="135" t="s">
        <v>175</v>
      </c>
      <c r="H271" s="136"/>
      <c r="I271" s="136">
        <v>78849.6</v>
      </c>
      <c r="J271" s="136" t="s">
        <v>13</v>
      </c>
      <c r="K271" s="136">
        <v>37290</v>
      </c>
      <c r="L271" s="136">
        <v>78849.6</v>
      </c>
    </row>
    <row r="272" spans="1:12">
      <c r="A272" s="60"/>
      <c r="B272" s="60"/>
      <c r="C272" s="138"/>
      <c r="D272" s="138"/>
      <c r="E272" s="138"/>
      <c r="F272" s="138"/>
      <c r="G272" s="138"/>
      <c r="H272" s="136"/>
      <c r="I272" s="136">
        <v>960797.5</v>
      </c>
      <c r="J272" s="136" t="s">
        <v>13</v>
      </c>
      <c r="K272">
        <f>SUM(K270:K271)</f>
        <v>70661.8</v>
      </c>
      <c r="L272" s="136">
        <v>960797.5</v>
      </c>
    </row>
    <row r="273" spans="1:12">
      <c r="A273" s="60"/>
      <c r="B273" s="60"/>
      <c r="C273" s="138"/>
      <c r="D273" s="138"/>
      <c r="E273" s="138"/>
      <c r="F273" s="138"/>
      <c r="G273" s="138"/>
      <c r="H273" s="136"/>
      <c r="I273" s="136">
        <v>366580</v>
      </c>
      <c r="J273" s="136" t="s">
        <v>13</v>
      </c>
      <c r="L273" s="136">
        <v>366580</v>
      </c>
    </row>
    <row r="274" spans="1:12">
      <c r="A274" s="60"/>
      <c r="B274" s="60"/>
      <c r="C274" s="138"/>
      <c r="D274" s="138"/>
      <c r="E274" s="138"/>
      <c r="F274" s="138"/>
      <c r="G274" s="138"/>
      <c r="H274" s="136"/>
      <c r="I274" s="136">
        <v>1201.71</v>
      </c>
      <c r="J274" s="136" t="s">
        <v>13</v>
      </c>
      <c r="L274" s="136">
        <v>1201.71</v>
      </c>
    </row>
    <row r="275" spans="1:12">
      <c r="A275" s="60"/>
      <c r="B275" s="60"/>
      <c r="C275" s="138"/>
      <c r="D275" s="138"/>
      <c r="E275" s="138"/>
      <c r="F275" s="138"/>
      <c r="G275" s="138"/>
      <c r="H275" s="136"/>
      <c r="I275" s="136">
        <v>721.03</v>
      </c>
      <c r="J275" s="136" t="s">
        <v>13</v>
      </c>
      <c r="L275" s="136">
        <v>721.03</v>
      </c>
    </row>
    <row r="276" spans="1:12">
      <c r="A276" s="64"/>
      <c r="B276" s="64"/>
      <c r="C276" s="137"/>
      <c r="D276" s="137"/>
      <c r="E276" s="137"/>
      <c r="F276" s="137"/>
      <c r="G276" s="137"/>
      <c r="H276" s="136"/>
      <c r="I276" s="136">
        <v>480.68</v>
      </c>
      <c r="J276" s="136" t="s">
        <v>13</v>
      </c>
      <c r="L276" s="136">
        <v>480.68</v>
      </c>
    </row>
    <row r="277" spans="1:12">
      <c r="A277" s="56">
        <f>+MAX(A$2:A276)+1</f>
        <v>81</v>
      </c>
      <c r="B277" s="56" t="s">
        <v>176</v>
      </c>
      <c r="C277" s="56" t="s">
        <v>177</v>
      </c>
      <c r="D277" s="56" t="s">
        <v>177</v>
      </c>
      <c r="E277" s="56" t="s">
        <v>177</v>
      </c>
      <c r="F277" s="56" t="s">
        <v>177</v>
      </c>
      <c r="G277" s="56" t="s">
        <v>177</v>
      </c>
      <c r="H277" s="136">
        <v>601.11</v>
      </c>
      <c r="I277" s="136"/>
      <c r="J277" s="136" t="s">
        <v>13</v>
      </c>
      <c r="L277">
        <f>SUM(L271:L276)</f>
        <v>1408630.52</v>
      </c>
    </row>
    <row r="278" spans="1:10">
      <c r="A278" s="64"/>
      <c r="B278" s="64"/>
      <c r="C278" s="64"/>
      <c r="D278" s="64"/>
      <c r="E278" s="64"/>
      <c r="F278" s="64"/>
      <c r="G278" s="64"/>
      <c r="H278" s="136">
        <v>14080.5</v>
      </c>
      <c r="I278" s="136"/>
      <c r="J278" s="136" t="s">
        <v>13</v>
      </c>
    </row>
    <row r="279" spans="1:12">
      <c r="A279" s="136">
        <f>+MAX(A$2:A278)+1</f>
        <v>82</v>
      </c>
      <c r="B279" s="136" t="s">
        <v>178</v>
      </c>
      <c r="C279" s="136" t="s">
        <v>179</v>
      </c>
      <c r="D279" s="136" t="s">
        <v>179</v>
      </c>
      <c r="E279" s="136" t="s">
        <v>179</v>
      </c>
      <c r="F279" s="136" t="s">
        <v>179</v>
      </c>
      <c r="G279" s="136" t="s">
        <v>179</v>
      </c>
      <c r="H279" s="136"/>
      <c r="I279" s="136">
        <v>8440.68</v>
      </c>
      <c r="J279" s="136" t="s">
        <v>13</v>
      </c>
      <c r="L279" s="136">
        <v>29126.21</v>
      </c>
    </row>
    <row r="280" spans="1:12">
      <c r="A280" s="56">
        <f>+MAX(A$2:A279)+1</f>
        <v>83</v>
      </c>
      <c r="B280" s="56" t="s">
        <v>180</v>
      </c>
      <c r="C280" s="56" t="s">
        <v>181</v>
      </c>
      <c r="D280" s="56" t="s">
        <v>181</v>
      </c>
      <c r="E280" s="56" t="s">
        <v>181</v>
      </c>
      <c r="F280" s="56" t="s">
        <v>181</v>
      </c>
      <c r="G280" s="56" t="s">
        <v>181</v>
      </c>
      <c r="H280" s="136">
        <v>29126.21</v>
      </c>
      <c r="I280" s="136"/>
      <c r="J280" s="136" t="s">
        <v>13</v>
      </c>
      <c r="K280" s="136">
        <v>601.11</v>
      </c>
      <c r="L280" s="136">
        <v>147</v>
      </c>
    </row>
    <row r="281" spans="1:12">
      <c r="A281" s="60"/>
      <c r="B281" s="60"/>
      <c r="C281" s="60"/>
      <c r="D281" s="60"/>
      <c r="E281" s="60"/>
      <c r="F281" s="60"/>
      <c r="G281" s="60"/>
      <c r="H281" s="136">
        <v>147</v>
      </c>
      <c r="I281" s="136"/>
      <c r="J281" s="136" t="s">
        <v>13</v>
      </c>
      <c r="K281" s="136">
        <v>14080.5</v>
      </c>
      <c r="L281" s="136">
        <v>729.4</v>
      </c>
    </row>
    <row r="282" spans="1:12">
      <c r="A282" s="60"/>
      <c r="B282" s="60"/>
      <c r="C282" s="60"/>
      <c r="D282" s="60"/>
      <c r="E282" s="60"/>
      <c r="F282" s="60"/>
      <c r="G282" s="60"/>
      <c r="H282" s="136">
        <v>729.4</v>
      </c>
      <c r="I282" s="136"/>
      <c r="J282" s="136" t="s">
        <v>13</v>
      </c>
      <c r="K282">
        <f>SUM(K280:K281)</f>
        <v>14681.61</v>
      </c>
      <c r="L282" s="136">
        <v>437.64</v>
      </c>
    </row>
    <row r="283" spans="1:12">
      <c r="A283" s="60"/>
      <c r="B283" s="60"/>
      <c r="C283" s="60"/>
      <c r="D283" s="60"/>
      <c r="E283" s="60"/>
      <c r="F283" s="60"/>
      <c r="G283" s="60"/>
      <c r="H283" s="136">
        <v>437.64</v>
      </c>
      <c r="I283" s="136"/>
      <c r="J283" s="136" t="s">
        <v>13</v>
      </c>
      <c r="L283" s="136">
        <v>291.21</v>
      </c>
    </row>
    <row r="284" spans="1:12">
      <c r="A284" s="64"/>
      <c r="B284" s="64"/>
      <c r="C284" s="64"/>
      <c r="D284" s="64"/>
      <c r="E284" s="64"/>
      <c r="F284" s="64"/>
      <c r="G284" s="64"/>
      <c r="H284" s="136">
        <v>291.21</v>
      </c>
      <c r="I284" s="136"/>
      <c r="J284" s="136" t="s">
        <v>13</v>
      </c>
      <c r="L284">
        <f>SUM(L279:L283)</f>
        <v>30731.46</v>
      </c>
    </row>
    <row r="285" s="47" customFormat="1" spans="1:10">
      <c r="A285" s="78">
        <f>+MAX(A$2:A284)+1</f>
        <v>84</v>
      </c>
      <c r="B285" s="79" t="s">
        <v>182</v>
      </c>
      <c r="C285" s="80" t="s">
        <v>183</v>
      </c>
      <c r="D285" s="80" t="s">
        <v>183</v>
      </c>
      <c r="E285" s="80" t="s">
        <v>183</v>
      </c>
      <c r="F285" s="80" t="s">
        <v>183</v>
      </c>
      <c r="G285" s="80" t="s">
        <v>183</v>
      </c>
      <c r="H285" s="133"/>
      <c r="I285" s="133">
        <v>1083132.74</v>
      </c>
      <c r="J285" s="133" t="s">
        <v>184</v>
      </c>
    </row>
    <row r="286" s="47" customFormat="1" spans="1:12">
      <c r="A286" s="82"/>
      <c r="B286" s="83"/>
      <c r="C286" s="84"/>
      <c r="D286" s="84"/>
      <c r="E286" s="84"/>
      <c r="F286" s="84"/>
      <c r="G286" s="84"/>
      <c r="H286" s="133"/>
      <c r="I286" s="133">
        <v>5137582.27</v>
      </c>
      <c r="J286" s="133" t="s">
        <v>184</v>
      </c>
      <c r="L286" s="133">
        <v>1083132.74</v>
      </c>
    </row>
    <row r="287" s="47" customFormat="1" spans="1:12">
      <c r="A287" s="82"/>
      <c r="B287" s="83"/>
      <c r="C287" s="84"/>
      <c r="D287" s="84"/>
      <c r="E287" s="84"/>
      <c r="F287" s="84"/>
      <c r="G287" s="84"/>
      <c r="H287" s="133"/>
      <c r="I287" s="133">
        <v>57106.73</v>
      </c>
      <c r="J287" s="133" t="s">
        <v>184</v>
      </c>
      <c r="L287" s="133">
        <v>5137582.27</v>
      </c>
    </row>
    <row r="288" s="47" customFormat="1" spans="1:12">
      <c r="A288" s="82"/>
      <c r="B288" s="83"/>
      <c r="C288" s="84"/>
      <c r="D288" s="84"/>
      <c r="E288" s="84"/>
      <c r="F288" s="84"/>
      <c r="G288" s="84"/>
      <c r="H288" s="133"/>
      <c r="I288" s="133">
        <v>94263.7</v>
      </c>
      <c r="J288" s="133" t="s">
        <v>184</v>
      </c>
      <c r="L288" s="133">
        <v>57106.73</v>
      </c>
    </row>
    <row r="289" s="47" customFormat="1" spans="1:12">
      <c r="A289" s="82"/>
      <c r="B289" s="83"/>
      <c r="C289" s="84"/>
      <c r="D289" s="84"/>
      <c r="E289" s="84"/>
      <c r="F289" s="84"/>
      <c r="G289" s="84"/>
      <c r="H289" s="133"/>
      <c r="I289" s="133">
        <v>63119.01</v>
      </c>
      <c r="J289" s="133" t="s">
        <v>184</v>
      </c>
      <c r="L289" s="133">
        <v>94263.7</v>
      </c>
    </row>
    <row r="290" s="47" customFormat="1" spans="1:12">
      <c r="A290" s="85"/>
      <c r="B290" s="86"/>
      <c r="C290" s="87"/>
      <c r="D290" s="87"/>
      <c r="E290" s="87"/>
      <c r="F290" s="87"/>
      <c r="G290" s="87"/>
      <c r="H290" s="133"/>
      <c r="I290" s="133">
        <v>27200.87</v>
      </c>
      <c r="J290" s="133" t="s">
        <v>184</v>
      </c>
      <c r="L290" s="133">
        <v>63119.01</v>
      </c>
    </row>
    <row r="291" s="47" customFormat="1" spans="1:13">
      <c r="A291" s="79">
        <f>+MAX(A$2:A290)+1</f>
        <v>85</v>
      </c>
      <c r="B291" s="79" t="s">
        <v>185</v>
      </c>
      <c r="C291" s="132" t="s">
        <v>186</v>
      </c>
      <c r="D291" s="132" t="s">
        <v>186</v>
      </c>
      <c r="E291" s="132" t="s">
        <v>186</v>
      </c>
      <c r="F291" s="132" t="s">
        <v>186</v>
      </c>
      <c r="G291" s="132" t="s">
        <v>186</v>
      </c>
      <c r="H291" s="133"/>
      <c r="I291" s="133">
        <v>13134.38</v>
      </c>
      <c r="J291" s="133" t="s">
        <v>184</v>
      </c>
      <c r="L291" s="133">
        <v>27200.87</v>
      </c>
      <c r="M291" s="133">
        <v>13134.38</v>
      </c>
    </row>
    <row r="292" s="47" customFormat="1" spans="1:13">
      <c r="A292" s="83"/>
      <c r="B292" s="83"/>
      <c r="C292" s="143"/>
      <c r="D292" s="143"/>
      <c r="E292" s="143"/>
      <c r="F292" s="143"/>
      <c r="G292" s="143"/>
      <c r="H292" s="133"/>
      <c r="I292" s="133">
        <v>92130.12</v>
      </c>
      <c r="J292" s="133" t="s">
        <v>184</v>
      </c>
      <c r="L292" s="47">
        <f>SUM(L286:L291)</f>
        <v>6462405.32</v>
      </c>
      <c r="M292" s="133">
        <v>92130.12</v>
      </c>
    </row>
    <row r="293" s="47" customFormat="1" spans="1:13">
      <c r="A293" s="83"/>
      <c r="B293" s="83"/>
      <c r="C293" s="143"/>
      <c r="D293" s="143"/>
      <c r="E293" s="143"/>
      <c r="F293" s="143"/>
      <c r="G293" s="143"/>
      <c r="H293" s="133"/>
      <c r="I293" s="133">
        <v>1143.86</v>
      </c>
      <c r="J293" s="133" t="s">
        <v>184</v>
      </c>
      <c r="M293" s="133">
        <v>1143.86</v>
      </c>
    </row>
    <row r="294" s="47" customFormat="1" spans="1:13">
      <c r="A294" s="83"/>
      <c r="B294" s="83"/>
      <c r="C294" s="143"/>
      <c r="D294" s="143"/>
      <c r="E294" s="143"/>
      <c r="F294" s="143"/>
      <c r="G294" s="143"/>
      <c r="H294" s="133"/>
      <c r="I294" s="133">
        <v>21479.29</v>
      </c>
      <c r="J294" s="133" t="s">
        <v>184</v>
      </c>
      <c r="M294" s="133">
        <v>21479.29</v>
      </c>
    </row>
    <row r="295" s="47" customFormat="1" spans="1:13">
      <c r="A295" s="83"/>
      <c r="B295" s="83"/>
      <c r="C295" s="143"/>
      <c r="D295" s="143"/>
      <c r="E295" s="143"/>
      <c r="F295" s="143"/>
      <c r="G295" s="143"/>
      <c r="H295" s="133"/>
      <c r="I295" s="133">
        <v>12486.46</v>
      </c>
      <c r="J295" s="133" t="s">
        <v>184</v>
      </c>
      <c r="L295" s="133">
        <v>3565.78</v>
      </c>
      <c r="M295" s="133">
        <v>12486.46</v>
      </c>
    </row>
    <row r="296" s="47" customFormat="1" spans="1:13">
      <c r="A296" s="86"/>
      <c r="B296" s="86"/>
      <c r="C296" s="134"/>
      <c r="D296" s="134"/>
      <c r="E296" s="134"/>
      <c r="F296" s="134"/>
      <c r="G296" s="134"/>
      <c r="H296" s="133"/>
      <c r="I296" s="133">
        <v>4162.15</v>
      </c>
      <c r="J296" s="133" t="s">
        <v>184</v>
      </c>
      <c r="L296" s="133">
        <v>13194.17</v>
      </c>
      <c r="M296" s="133">
        <v>4162.15</v>
      </c>
    </row>
    <row r="297" s="47" customFormat="1" spans="1:13">
      <c r="A297" s="79">
        <f>+MAX(A$2:A296)+1</f>
        <v>86</v>
      </c>
      <c r="B297" s="79" t="s">
        <v>187</v>
      </c>
      <c r="C297" s="132" t="s">
        <v>188</v>
      </c>
      <c r="D297" s="132" t="s">
        <v>188</v>
      </c>
      <c r="E297" s="132" t="s">
        <v>188</v>
      </c>
      <c r="F297" s="132" t="s">
        <v>188</v>
      </c>
      <c r="G297" s="132" t="s">
        <v>188</v>
      </c>
      <c r="H297" s="133"/>
      <c r="I297" s="133">
        <v>3565.78</v>
      </c>
      <c r="J297" s="133" t="s">
        <v>189</v>
      </c>
      <c r="L297" s="133">
        <v>3068.7</v>
      </c>
      <c r="M297" s="47">
        <f>SUM(M291:M296)</f>
        <v>144536.26</v>
      </c>
    </row>
    <row r="298" s="47" customFormat="1" spans="1:12">
      <c r="A298" s="83"/>
      <c r="B298" s="83"/>
      <c r="C298" s="143"/>
      <c r="D298" s="143"/>
      <c r="E298" s="143"/>
      <c r="F298" s="143"/>
      <c r="G298" s="143"/>
      <c r="H298" s="133"/>
      <c r="I298" s="133">
        <v>13194.17</v>
      </c>
      <c r="J298" s="133" t="s">
        <v>189</v>
      </c>
      <c r="L298" s="133">
        <v>2045.8</v>
      </c>
    </row>
    <row r="299" s="47" customFormat="1" spans="1:12">
      <c r="A299" s="83"/>
      <c r="B299" s="83"/>
      <c r="C299" s="143"/>
      <c r="D299" s="143"/>
      <c r="E299" s="143"/>
      <c r="F299" s="143"/>
      <c r="G299" s="143"/>
      <c r="H299" s="133"/>
      <c r="I299" s="133">
        <v>3068.7</v>
      </c>
      <c r="J299" s="133" t="s">
        <v>189</v>
      </c>
      <c r="L299" s="133">
        <v>81210.17</v>
      </c>
    </row>
    <row r="300" s="47" customFormat="1" spans="1:12">
      <c r="A300" s="83"/>
      <c r="B300" s="83"/>
      <c r="C300" s="143"/>
      <c r="D300" s="143"/>
      <c r="E300" s="143"/>
      <c r="F300" s="143"/>
      <c r="G300" s="143"/>
      <c r="H300" s="133"/>
      <c r="I300" s="133">
        <v>2045.8</v>
      </c>
      <c r="J300" s="133" t="s">
        <v>189</v>
      </c>
      <c r="L300" s="133">
        <v>5114.51</v>
      </c>
    </row>
    <row r="301" s="47" customFormat="1" spans="1:12">
      <c r="A301" s="83"/>
      <c r="B301" s="83"/>
      <c r="C301" s="143"/>
      <c r="D301" s="143"/>
      <c r="E301" s="143"/>
      <c r="F301" s="143"/>
      <c r="G301" s="143"/>
      <c r="H301" s="133"/>
      <c r="I301" s="133">
        <v>81210.17</v>
      </c>
      <c r="J301" s="133" t="s">
        <v>189</v>
      </c>
      <c r="L301" s="47">
        <f>SUM(L295:L300)</f>
        <v>108199.13</v>
      </c>
    </row>
    <row r="302" s="47" customFormat="1" spans="1:10">
      <c r="A302" s="86"/>
      <c r="B302" s="86"/>
      <c r="C302" s="134"/>
      <c r="D302" s="134"/>
      <c r="E302" s="134"/>
      <c r="F302" s="134"/>
      <c r="G302" s="134"/>
      <c r="H302" s="133"/>
      <c r="I302" s="133">
        <v>5114.51</v>
      </c>
      <c r="J302" s="133" t="s">
        <v>189</v>
      </c>
    </row>
    <row r="303" s="49" customFormat="1" spans="1:10">
      <c r="A303" s="79">
        <f>+MAX(A$2:A302)+1</f>
        <v>87</v>
      </c>
      <c r="B303" s="79" t="s">
        <v>190</v>
      </c>
      <c r="C303" s="132" t="s">
        <v>191</v>
      </c>
      <c r="D303" s="132" t="s">
        <v>191</v>
      </c>
      <c r="E303" s="132" t="s">
        <v>191</v>
      </c>
      <c r="F303" s="132" t="s">
        <v>191</v>
      </c>
      <c r="G303" s="132" t="s">
        <v>191</v>
      </c>
      <c r="H303" s="133"/>
      <c r="I303" s="133">
        <v>1447.82</v>
      </c>
      <c r="J303" s="133" t="s">
        <v>189</v>
      </c>
    </row>
    <row r="304" s="47" customFormat="1" spans="1:10">
      <c r="A304" s="133">
        <f>+MAX(A$2:A303)+1</f>
        <v>88</v>
      </c>
      <c r="B304" s="133" t="s">
        <v>192</v>
      </c>
      <c r="C304" s="144" t="s">
        <v>193</v>
      </c>
      <c r="D304" s="144" t="s">
        <v>193</v>
      </c>
      <c r="E304" s="144" t="s">
        <v>193</v>
      </c>
      <c r="F304" s="144" t="s">
        <v>193</v>
      </c>
      <c r="G304" s="144" t="s">
        <v>193</v>
      </c>
      <c r="H304" s="133"/>
      <c r="I304" s="133">
        <v>10416.8</v>
      </c>
      <c r="J304" s="133" t="s">
        <v>189</v>
      </c>
    </row>
    <row r="305" s="47" customFormat="1" spans="1:12">
      <c r="A305" s="133">
        <f>+MAX(A$2:A304)+1</f>
        <v>89</v>
      </c>
      <c r="B305" s="133" t="s">
        <v>194</v>
      </c>
      <c r="C305" s="144" t="s">
        <v>195</v>
      </c>
      <c r="D305" s="144" t="s">
        <v>195</v>
      </c>
      <c r="E305" s="144" t="s">
        <v>195</v>
      </c>
      <c r="F305" s="144" t="s">
        <v>195</v>
      </c>
      <c r="G305" s="144" t="s">
        <v>195</v>
      </c>
      <c r="H305" s="133"/>
      <c r="I305" s="133">
        <v>150</v>
      </c>
      <c r="J305" s="133" t="s">
        <v>184</v>
      </c>
      <c r="L305" s="133">
        <v>84.01</v>
      </c>
    </row>
    <row r="306" s="47" customFormat="1" spans="1:12">
      <c r="A306" s="79">
        <f>+MAX(A$2:A305)+1</f>
        <v>90</v>
      </c>
      <c r="B306" s="79" t="s">
        <v>196</v>
      </c>
      <c r="C306" s="132" t="s">
        <v>197</v>
      </c>
      <c r="D306" s="132" t="s">
        <v>197</v>
      </c>
      <c r="E306" s="132" t="s">
        <v>197</v>
      </c>
      <c r="F306" s="132" t="s">
        <v>197</v>
      </c>
      <c r="G306" s="132" t="s">
        <v>197</v>
      </c>
      <c r="H306" s="133"/>
      <c r="I306" s="133">
        <v>70</v>
      </c>
      <c r="J306" s="133" t="s">
        <v>184</v>
      </c>
      <c r="L306" s="133">
        <v>324.03</v>
      </c>
    </row>
    <row r="307" s="47" customFormat="1" spans="1:12">
      <c r="A307" s="86"/>
      <c r="B307" s="86"/>
      <c r="C307" s="134"/>
      <c r="D307" s="134"/>
      <c r="E307" s="134"/>
      <c r="F307" s="134"/>
      <c r="G307" s="134"/>
      <c r="H307" s="133"/>
      <c r="I307" s="133">
        <v>250</v>
      </c>
      <c r="J307" s="133" t="s">
        <v>184</v>
      </c>
      <c r="L307" s="47">
        <f>SUM(L305:L306)</f>
        <v>408.04</v>
      </c>
    </row>
    <row r="308" s="47" customFormat="1" spans="1:10">
      <c r="A308" s="79">
        <f>+MAX(A$2:A307)+1</f>
        <v>91</v>
      </c>
      <c r="B308" s="79" t="s">
        <v>198</v>
      </c>
      <c r="C308" s="132" t="s">
        <v>199</v>
      </c>
      <c r="D308" s="132" t="s">
        <v>199</v>
      </c>
      <c r="E308" s="132" t="s">
        <v>199</v>
      </c>
      <c r="F308" s="132" t="s">
        <v>199</v>
      </c>
      <c r="G308" s="132" t="s">
        <v>199</v>
      </c>
      <c r="H308" s="133"/>
      <c r="I308" s="133">
        <v>6869.07</v>
      </c>
      <c r="J308" s="133" t="s">
        <v>189</v>
      </c>
    </row>
    <row r="309" s="47" customFormat="1" spans="1:12">
      <c r="A309" s="86"/>
      <c r="B309" s="86"/>
      <c r="C309" s="134"/>
      <c r="D309" s="134"/>
      <c r="E309" s="134"/>
      <c r="F309" s="134"/>
      <c r="G309" s="134"/>
      <c r="H309" s="133"/>
      <c r="I309" s="133">
        <v>21027.75</v>
      </c>
      <c r="J309" s="133" t="s">
        <v>189</v>
      </c>
      <c r="L309" s="133">
        <v>6869.07</v>
      </c>
    </row>
    <row r="310" s="47" customFormat="1" spans="1:12">
      <c r="A310" s="79">
        <f>+MAX(A$2:A309)+1</f>
        <v>92</v>
      </c>
      <c r="B310" s="79" t="s">
        <v>200</v>
      </c>
      <c r="C310" s="132" t="s">
        <v>201</v>
      </c>
      <c r="D310" s="132" t="s">
        <v>201</v>
      </c>
      <c r="E310" s="132" t="s">
        <v>201</v>
      </c>
      <c r="F310" s="132" t="s">
        <v>201</v>
      </c>
      <c r="G310" s="132" t="s">
        <v>201</v>
      </c>
      <c r="H310" s="133"/>
      <c r="I310" s="133">
        <v>84.01</v>
      </c>
      <c r="J310" s="133" t="s">
        <v>189</v>
      </c>
      <c r="L310" s="133">
        <v>21027.75</v>
      </c>
    </row>
    <row r="311" s="47" customFormat="1" spans="1:12">
      <c r="A311" s="86"/>
      <c r="B311" s="86"/>
      <c r="C311" s="134"/>
      <c r="D311" s="134"/>
      <c r="E311" s="134"/>
      <c r="F311" s="134"/>
      <c r="G311" s="134"/>
      <c r="H311" s="133"/>
      <c r="I311" s="133">
        <v>324.03</v>
      </c>
      <c r="J311" s="133" t="s">
        <v>189</v>
      </c>
      <c r="L311" s="47">
        <f>SUM(L309:L310)</f>
        <v>27896.82</v>
      </c>
    </row>
    <row r="312" s="47" customFormat="1" spans="1:10">
      <c r="A312" s="79">
        <f>+MAX(A$2:A311)+1</f>
        <v>93</v>
      </c>
      <c r="B312" s="79" t="s">
        <v>202</v>
      </c>
      <c r="C312" s="132" t="s">
        <v>203</v>
      </c>
      <c r="D312" s="132" t="s">
        <v>203</v>
      </c>
      <c r="E312" s="132" t="s">
        <v>203</v>
      </c>
      <c r="F312" s="132" t="s">
        <v>203</v>
      </c>
      <c r="G312" s="132" t="s">
        <v>203</v>
      </c>
      <c r="H312" s="133"/>
      <c r="I312" s="133">
        <v>5000</v>
      </c>
      <c r="J312" s="133" t="s">
        <v>204</v>
      </c>
    </row>
    <row r="313" s="47" customFormat="1" spans="1:10">
      <c r="A313" s="83"/>
      <c r="B313" s="83"/>
      <c r="C313" s="143"/>
      <c r="D313" s="143"/>
      <c r="E313" s="143"/>
      <c r="F313" s="143"/>
      <c r="G313" s="143"/>
      <c r="H313" s="133"/>
      <c r="I313" s="133">
        <v>2250</v>
      </c>
      <c r="J313" s="133" t="s">
        <v>204</v>
      </c>
    </row>
    <row r="314" s="47" customFormat="1" spans="1:12">
      <c r="A314" s="83"/>
      <c r="B314" s="83"/>
      <c r="C314" s="143"/>
      <c r="D314" s="143"/>
      <c r="E314" s="143"/>
      <c r="F314" s="143"/>
      <c r="G314" s="143"/>
      <c r="H314" s="133"/>
      <c r="I314" s="133">
        <v>1350</v>
      </c>
      <c r="J314" s="133" t="s">
        <v>204</v>
      </c>
      <c r="L314" s="133">
        <v>5000</v>
      </c>
    </row>
    <row r="315" s="47" customFormat="1" spans="1:12">
      <c r="A315" s="83"/>
      <c r="B315" s="83"/>
      <c r="C315" s="143"/>
      <c r="D315" s="143"/>
      <c r="E315" s="143"/>
      <c r="F315" s="143"/>
      <c r="G315" s="143"/>
      <c r="H315" s="133"/>
      <c r="I315" s="133">
        <v>450</v>
      </c>
      <c r="J315" s="133" t="s">
        <v>204</v>
      </c>
      <c r="L315" s="133">
        <v>2250</v>
      </c>
    </row>
    <row r="316" s="47" customFormat="1" spans="1:12">
      <c r="A316" s="83"/>
      <c r="B316" s="83"/>
      <c r="C316" s="143"/>
      <c r="D316" s="143"/>
      <c r="E316" s="143"/>
      <c r="F316" s="143"/>
      <c r="G316" s="143"/>
      <c r="H316" s="133"/>
      <c r="I316" s="133">
        <v>54000</v>
      </c>
      <c r="J316" s="133" t="s">
        <v>204</v>
      </c>
      <c r="L316" s="133">
        <v>1350</v>
      </c>
    </row>
    <row r="317" s="47" customFormat="1" spans="1:12">
      <c r="A317" s="86"/>
      <c r="B317" s="86"/>
      <c r="C317" s="134"/>
      <c r="D317" s="134"/>
      <c r="E317" s="134"/>
      <c r="F317" s="134"/>
      <c r="G317" s="134"/>
      <c r="H317" s="133"/>
      <c r="I317" s="133">
        <v>45000</v>
      </c>
      <c r="J317" s="133" t="s">
        <v>204</v>
      </c>
      <c r="L317" s="133">
        <v>450</v>
      </c>
    </row>
    <row r="318" s="49" customFormat="1" spans="1:12">
      <c r="A318" s="133">
        <f>+MAX(A$2:A317)+1</f>
        <v>94</v>
      </c>
      <c r="B318" s="133" t="s">
        <v>205</v>
      </c>
      <c r="C318" s="144" t="s">
        <v>206</v>
      </c>
      <c r="D318" s="144" t="s">
        <v>206</v>
      </c>
      <c r="E318" s="144" t="s">
        <v>206</v>
      </c>
      <c r="F318" s="144" t="s">
        <v>206</v>
      </c>
      <c r="G318" s="144" t="s">
        <v>206</v>
      </c>
      <c r="H318" s="133"/>
      <c r="I318" s="133">
        <v>1876.99</v>
      </c>
      <c r="J318" s="133" t="s">
        <v>189</v>
      </c>
      <c r="L318" s="133">
        <v>54000</v>
      </c>
    </row>
    <row r="319" spans="1:12">
      <c r="A319" s="56">
        <f>+MAX(A$2:A318)+1</f>
        <v>95</v>
      </c>
      <c r="B319" s="145" t="s">
        <v>207</v>
      </c>
      <c r="C319" s="145" t="s">
        <v>208</v>
      </c>
      <c r="D319" s="145" t="s">
        <v>208</v>
      </c>
      <c r="E319" s="145" t="s">
        <v>208</v>
      </c>
      <c r="F319" s="145" t="s">
        <v>208</v>
      </c>
      <c r="G319" s="145" t="s">
        <v>208</v>
      </c>
      <c r="H319" s="146"/>
      <c r="I319" s="147">
        <v>208873.04</v>
      </c>
      <c r="K319" s="148"/>
      <c r="L319" s="133">
        <v>45000</v>
      </c>
    </row>
    <row r="320" spans="1:12">
      <c r="A320" s="60"/>
      <c r="B320" s="60"/>
      <c r="C320" s="60"/>
      <c r="D320" s="60"/>
      <c r="E320" s="60"/>
      <c r="F320" s="60"/>
      <c r="G320" s="60"/>
      <c r="H320" s="146"/>
      <c r="I320" s="147">
        <v>162257.46</v>
      </c>
      <c r="L320">
        <f>SUM(L314:L319)</f>
        <v>108050</v>
      </c>
    </row>
    <row r="321" spans="1:9">
      <c r="A321" s="60"/>
      <c r="B321" s="60"/>
      <c r="C321" s="60"/>
      <c r="D321" s="60"/>
      <c r="E321" s="60"/>
      <c r="F321" s="60"/>
      <c r="G321" s="60"/>
      <c r="H321" s="146"/>
      <c r="I321" s="147">
        <v>803.6</v>
      </c>
    </row>
    <row r="322" spans="1:9">
      <c r="A322" s="60"/>
      <c r="B322" s="60"/>
      <c r="C322" s="60"/>
      <c r="D322" s="60"/>
      <c r="E322" s="60"/>
      <c r="F322" s="60"/>
      <c r="G322" s="60"/>
      <c r="H322" s="146"/>
      <c r="I322" s="147">
        <v>346.72</v>
      </c>
    </row>
    <row r="323" spans="1:9">
      <c r="A323" s="60"/>
      <c r="B323" s="60"/>
      <c r="C323" s="60"/>
      <c r="D323" s="60"/>
      <c r="E323" s="60"/>
      <c r="F323" s="60"/>
      <c r="G323" s="60"/>
      <c r="H323" s="146"/>
      <c r="I323" s="147">
        <v>231.15</v>
      </c>
    </row>
    <row r="324" spans="1:11">
      <c r="A324" s="64"/>
      <c r="B324" s="64"/>
      <c r="C324" s="64"/>
      <c r="D324" s="64"/>
      <c r="E324" s="64"/>
      <c r="F324" s="64"/>
      <c r="G324" s="64"/>
      <c r="H324" s="146"/>
      <c r="I324" s="147">
        <v>265.7</v>
      </c>
      <c r="K324" s="147">
        <v>208873.04</v>
      </c>
    </row>
    <row r="325" spans="1:11">
      <c r="A325" s="56">
        <f>+MAX(A$2:A324)+1</f>
        <v>96</v>
      </c>
      <c r="B325" s="149" t="s">
        <v>209</v>
      </c>
      <c r="C325" s="150" t="s">
        <v>210</v>
      </c>
      <c r="D325" s="150" t="s">
        <v>210</v>
      </c>
      <c r="E325" s="150" t="s">
        <v>210</v>
      </c>
      <c r="F325" s="150" t="s">
        <v>210</v>
      </c>
      <c r="G325" s="150" t="s">
        <v>210</v>
      </c>
      <c r="H325" s="146"/>
      <c r="I325" s="147">
        <v>135647.19</v>
      </c>
      <c r="K325" s="147">
        <v>162257.46</v>
      </c>
    </row>
    <row r="326" spans="1:12">
      <c r="A326" s="60"/>
      <c r="B326" s="151"/>
      <c r="C326" s="152"/>
      <c r="D326" s="152"/>
      <c r="E326" s="152"/>
      <c r="F326" s="152"/>
      <c r="G326" s="152"/>
      <c r="H326" s="146"/>
      <c r="I326" s="147">
        <v>339117.98</v>
      </c>
      <c r="K326" s="147">
        <v>803.6</v>
      </c>
      <c r="L326" s="146">
        <v>25320.67</v>
      </c>
    </row>
    <row r="327" spans="1:12">
      <c r="A327" s="60"/>
      <c r="B327" s="151"/>
      <c r="C327" s="152"/>
      <c r="D327" s="152"/>
      <c r="E327" s="152"/>
      <c r="F327" s="152"/>
      <c r="G327" s="152"/>
      <c r="H327" s="146"/>
      <c r="I327" s="147">
        <v>203470.79</v>
      </c>
      <c r="K327" s="147">
        <v>346.72</v>
      </c>
      <c r="L327" s="147">
        <v>5021.37</v>
      </c>
    </row>
    <row r="328" spans="1:12">
      <c r="A328" s="60"/>
      <c r="B328" s="151"/>
      <c r="C328" s="152"/>
      <c r="D328" s="152"/>
      <c r="E328" s="152"/>
      <c r="F328" s="152"/>
      <c r="G328" s="152"/>
      <c r="H328" s="146"/>
      <c r="I328" s="147">
        <v>3559409.48</v>
      </c>
      <c r="K328" s="147">
        <v>231.15</v>
      </c>
      <c r="L328" s="146">
        <v>1266.03</v>
      </c>
    </row>
    <row r="329" spans="1:12">
      <c r="A329" s="64"/>
      <c r="B329" s="153"/>
      <c r="C329" s="154"/>
      <c r="D329" s="154"/>
      <c r="E329" s="154"/>
      <c r="F329" s="154"/>
      <c r="G329" s="154"/>
      <c r="H329" s="146"/>
      <c r="I329" s="147">
        <v>410341.56</v>
      </c>
      <c r="K329" s="147">
        <v>265.7</v>
      </c>
      <c r="L329" s="146">
        <v>1033.9</v>
      </c>
    </row>
    <row r="330" spans="1:12">
      <c r="A330" s="56">
        <f>+MAX(A$2:A329)+1</f>
        <v>97</v>
      </c>
      <c r="B330" s="150" t="s">
        <v>211</v>
      </c>
      <c r="C330" s="150" t="s">
        <v>212</v>
      </c>
      <c r="D330" s="150" t="s">
        <v>212</v>
      </c>
      <c r="E330" s="150" t="s">
        <v>212</v>
      </c>
      <c r="F330" s="150" t="s">
        <v>212</v>
      </c>
      <c r="G330" s="150" t="s">
        <v>212</v>
      </c>
      <c r="H330" s="146">
        <v>25320.67</v>
      </c>
      <c r="I330" s="147"/>
      <c r="K330">
        <f>SUM(K324:K329)</f>
        <v>372777.67</v>
      </c>
      <c r="L330" s="146">
        <v>506.41</v>
      </c>
    </row>
    <row r="331" spans="1:12">
      <c r="A331" s="60"/>
      <c r="B331" s="152"/>
      <c r="C331" s="152"/>
      <c r="D331" s="152"/>
      <c r="E331" s="152"/>
      <c r="F331" s="152"/>
      <c r="G331" s="152"/>
      <c r="H331" s="147">
        <v>5021.37</v>
      </c>
      <c r="I331" s="147"/>
      <c r="J331" s="147">
        <v>135647.19</v>
      </c>
      <c r="L331" s="146">
        <v>759.62</v>
      </c>
    </row>
    <row r="332" spans="1:12">
      <c r="A332" s="60"/>
      <c r="B332" s="152"/>
      <c r="C332" s="152"/>
      <c r="D332" s="152"/>
      <c r="E332" s="152"/>
      <c r="F332" s="152"/>
      <c r="G332" s="152"/>
      <c r="H332" s="146">
        <v>1266.03</v>
      </c>
      <c r="I332" s="147"/>
      <c r="J332" s="147">
        <v>339117.98</v>
      </c>
      <c r="L332">
        <f>SUM(L326:L331)</f>
        <v>33908</v>
      </c>
    </row>
    <row r="333" spans="1:10">
      <c r="A333" s="60"/>
      <c r="B333" s="152"/>
      <c r="C333" s="152"/>
      <c r="D333" s="152"/>
      <c r="E333" s="152"/>
      <c r="F333" s="152"/>
      <c r="G333" s="152"/>
      <c r="H333" s="146">
        <v>1033.9</v>
      </c>
      <c r="I333" s="147"/>
      <c r="J333" s="147">
        <v>203470.79</v>
      </c>
    </row>
    <row r="334" spans="1:10">
      <c r="A334" s="60"/>
      <c r="B334" s="152"/>
      <c r="C334" s="152"/>
      <c r="D334" s="152"/>
      <c r="E334" s="152"/>
      <c r="F334" s="152"/>
      <c r="G334" s="152"/>
      <c r="H334" s="146">
        <v>506.41</v>
      </c>
      <c r="I334" s="147"/>
      <c r="J334" s="147">
        <v>3559409.48</v>
      </c>
    </row>
    <row r="335" spans="1:12">
      <c r="A335" s="64"/>
      <c r="B335" s="154"/>
      <c r="C335" s="154"/>
      <c r="D335" s="154"/>
      <c r="E335" s="154"/>
      <c r="F335" s="154"/>
      <c r="G335" s="154"/>
      <c r="H335" s="146">
        <v>759.62</v>
      </c>
      <c r="I335" s="147"/>
      <c r="J335" s="147">
        <v>410341.56</v>
      </c>
      <c r="K335" s="147">
        <v>23.63</v>
      </c>
      <c r="L335" s="147">
        <v>87300</v>
      </c>
    </row>
    <row r="336" spans="1:12">
      <c r="A336" s="56">
        <f>+MAX(A$2:A335)+1</f>
        <v>98</v>
      </c>
      <c r="B336" s="150" t="s">
        <v>213</v>
      </c>
      <c r="C336" s="150" t="s">
        <v>214</v>
      </c>
      <c r="D336" s="150" t="s">
        <v>214</v>
      </c>
      <c r="E336" s="150" t="s">
        <v>214</v>
      </c>
      <c r="F336" s="150" t="s">
        <v>214</v>
      </c>
      <c r="G336" s="150" t="s">
        <v>214</v>
      </c>
      <c r="H336" s="146"/>
      <c r="I336" s="147">
        <v>151921.04</v>
      </c>
      <c r="J336">
        <f>SUM(J331:J335)</f>
        <v>4647987</v>
      </c>
      <c r="K336" s="147">
        <v>3.75</v>
      </c>
      <c r="L336" s="147">
        <v>15463.68</v>
      </c>
    </row>
    <row r="337" spans="1:12">
      <c r="A337" s="64"/>
      <c r="B337" s="154"/>
      <c r="C337" s="154"/>
      <c r="D337" s="154"/>
      <c r="E337" s="154"/>
      <c r="F337" s="154"/>
      <c r="G337" s="154"/>
      <c r="H337" s="146"/>
      <c r="I337" s="147">
        <v>6313231.84</v>
      </c>
      <c r="K337" s="147">
        <v>21106.84</v>
      </c>
      <c r="L337" s="147">
        <v>2976.91</v>
      </c>
    </row>
    <row r="338" spans="1:12">
      <c r="A338" s="56">
        <f>+MAX(A$2:A337)+1</f>
        <v>99</v>
      </c>
      <c r="B338" s="150" t="s">
        <v>215</v>
      </c>
      <c r="C338" s="150" t="s">
        <v>216</v>
      </c>
      <c r="D338" s="150" t="s">
        <v>216</v>
      </c>
      <c r="E338" s="150" t="s">
        <v>216</v>
      </c>
      <c r="F338" s="150" t="s">
        <v>216</v>
      </c>
      <c r="G338" s="150" t="s">
        <v>216</v>
      </c>
      <c r="H338" s="147">
        <v>23.63</v>
      </c>
      <c r="I338" s="147"/>
      <c r="J338" s="147">
        <v>151921.04</v>
      </c>
      <c r="K338">
        <f>SUM(K335:K337)</f>
        <v>21134.22</v>
      </c>
      <c r="L338" s="147">
        <v>7796.5</v>
      </c>
    </row>
    <row r="339" spans="1:12">
      <c r="A339" s="60"/>
      <c r="B339" s="152"/>
      <c r="C339" s="152"/>
      <c r="D339" s="152"/>
      <c r="E339" s="152"/>
      <c r="F339" s="152"/>
      <c r="G339" s="152"/>
      <c r="H339" s="147">
        <v>3.75</v>
      </c>
      <c r="I339" s="147"/>
      <c r="J339" s="147">
        <v>6313231.84</v>
      </c>
      <c r="L339" s="147">
        <v>1817.58</v>
      </c>
    </row>
    <row r="340" spans="1:12">
      <c r="A340" s="64"/>
      <c r="B340" s="154"/>
      <c r="C340" s="154"/>
      <c r="D340" s="154"/>
      <c r="E340" s="154"/>
      <c r="F340" s="154"/>
      <c r="G340" s="154"/>
      <c r="H340" s="147">
        <v>21106.84</v>
      </c>
      <c r="I340" s="147"/>
      <c r="J340">
        <f>SUM(J338:J339)</f>
        <v>6465152.88</v>
      </c>
      <c r="L340">
        <f>SUM(L335:L339)</f>
        <v>115354.67</v>
      </c>
    </row>
    <row r="341" spans="1:11">
      <c r="A341" s="56">
        <f>+MAX(A$2:A340)+1</f>
        <v>100</v>
      </c>
      <c r="B341" s="150" t="s">
        <v>217</v>
      </c>
      <c r="C341" s="150" t="s">
        <v>218</v>
      </c>
      <c r="D341" s="150" t="s">
        <v>218</v>
      </c>
      <c r="E341" s="150" t="s">
        <v>218</v>
      </c>
      <c r="F341" s="150" t="s">
        <v>218</v>
      </c>
      <c r="G341" s="150" t="s">
        <v>218</v>
      </c>
      <c r="H341" s="147"/>
      <c r="I341" s="147">
        <v>463.86</v>
      </c>
      <c r="K341" s="147">
        <v>463.86</v>
      </c>
    </row>
    <row r="342" spans="1:11">
      <c r="A342" s="64"/>
      <c r="B342" s="154"/>
      <c r="C342" s="154"/>
      <c r="D342" s="154"/>
      <c r="E342" s="154"/>
      <c r="F342" s="154"/>
      <c r="G342" s="154"/>
      <c r="H342" s="147"/>
      <c r="I342" s="147">
        <v>278.31</v>
      </c>
      <c r="K342" s="147">
        <v>278.31</v>
      </c>
    </row>
    <row r="343" spans="1:11">
      <c r="A343" s="56">
        <f>+MAX(A$2:A342)+1</f>
        <v>101</v>
      </c>
      <c r="B343" s="150" t="s">
        <v>219</v>
      </c>
      <c r="C343" s="150" t="s">
        <v>220</v>
      </c>
      <c r="D343" s="150" t="s">
        <v>220</v>
      </c>
      <c r="E343" s="150" t="s">
        <v>220</v>
      </c>
      <c r="F343" s="150" t="s">
        <v>220</v>
      </c>
      <c r="G343" s="150" t="s">
        <v>220</v>
      </c>
      <c r="H343" s="147"/>
      <c r="I343" s="147">
        <v>87300</v>
      </c>
      <c r="K343">
        <f>SUM(K341:K342)</f>
        <v>742.17</v>
      </c>
    </row>
    <row r="344" spans="1:12">
      <c r="A344" s="60"/>
      <c r="B344" s="152"/>
      <c r="C344" s="152"/>
      <c r="D344" s="152"/>
      <c r="E344" s="152"/>
      <c r="F344" s="152"/>
      <c r="G344" s="152"/>
      <c r="H344" s="147"/>
      <c r="I344" s="147">
        <v>15463.68</v>
      </c>
      <c r="L344" s="160">
        <v>41229.09</v>
      </c>
    </row>
    <row r="345" spans="1:12">
      <c r="A345" s="60"/>
      <c r="B345" s="152"/>
      <c r="C345" s="152"/>
      <c r="D345" s="152"/>
      <c r="E345" s="152"/>
      <c r="F345" s="152"/>
      <c r="G345" s="152"/>
      <c r="H345" s="146"/>
      <c r="I345" s="147">
        <v>2976.91</v>
      </c>
      <c r="L345" s="160">
        <v>1764</v>
      </c>
    </row>
    <row r="346" spans="1:12">
      <c r="A346" s="60"/>
      <c r="B346" s="152"/>
      <c r="C346" s="152"/>
      <c r="D346" s="152"/>
      <c r="E346" s="152"/>
      <c r="F346" s="152"/>
      <c r="G346" s="152"/>
      <c r="H346" s="146"/>
      <c r="I346" s="147">
        <v>7796.5</v>
      </c>
      <c r="L346" s="166">
        <f>SUM(L344:L345)</f>
        <v>42993.09</v>
      </c>
    </row>
    <row r="347" spans="1:9">
      <c r="A347" s="64"/>
      <c r="B347" s="154"/>
      <c r="C347" s="154"/>
      <c r="D347" s="154"/>
      <c r="E347" s="154"/>
      <c r="F347" s="154"/>
      <c r="G347" s="154"/>
      <c r="H347" s="146"/>
      <c r="I347" s="147">
        <v>1817.58</v>
      </c>
    </row>
    <row r="348" spans="1:13">
      <c r="A348" s="155">
        <f>+MAX(A$2:A347)+1</f>
        <v>102</v>
      </c>
      <c r="B348" s="128" t="s">
        <v>221</v>
      </c>
      <c r="C348" s="128" t="s">
        <v>222</v>
      </c>
      <c r="D348" s="128" t="s">
        <v>222</v>
      </c>
      <c r="E348" s="128" t="s">
        <v>222</v>
      </c>
      <c r="F348" s="128" t="s">
        <v>222</v>
      </c>
      <c r="G348" s="128" t="s">
        <v>222</v>
      </c>
      <c r="H348" s="156"/>
      <c r="I348" s="160">
        <v>27777.78</v>
      </c>
      <c r="J348" s="128" t="s">
        <v>13</v>
      </c>
      <c r="K348" s="128" t="s">
        <v>223</v>
      </c>
      <c r="L348" s="167">
        <v>13000</v>
      </c>
      <c r="M348" s="160">
        <v>5889.87</v>
      </c>
    </row>
    <row r="349" s="50" customFormat="1" spans="1:13">
      <c r="A349" s="157">
        <f>+MAX(A$2:A348)+1</f>
        <v>103</v>
      </c>
      <c r="B349" s="157" t="s">
        <v>224</v>
      </c>
      <c r="C349" s="157" t="s">
        <v>225</v>
      </c>
      <c r="D349" s="157" t="s">
        <v>225</v>
      </c>
      <c r="E349" s="157" t="s">
        <v>225</v>
      </c>
      <c r="F349" s="157" t="s">
        <v>225</v>
      </c>
      <c r="G349" s="157" t="s">
        <v>225</v>
      </c>
      <c r="H349" s="158"/>
      <c r="I349" s="167">
        <v>13000</v>
      </c>
      <c r="J349" s="159" t="s">
        <v>13</v>
      </c>
      <c r="K349" s="159" t="s">
        <v>226</v>
      </c>
      <c r="L349" s="167">
        <v>12847.77</v>
      </c>
      <c r="M349" s="160">
        <v>252</v>
      </c>
    </row>
    <row r="350" s="50" customFormat="1" spans="1:13">
      <c r="A350" s="159"/>
      <c r="B350" s="159"/>
      <c r="C350" s="159" t="s">
        <v>225</v>
      </c>
      <c r="D350" s="159" t="s">
        <v>225</v>
      </c>
      <c r="E350" s="159" t="s">
        <v>225</v>
      </c>
      <c r="F350" s="159" t="s">
        <v>225</v>
      </c>
      <c r="G350" s="159" t="s">
        <v>225</v>
      </c>
      <c r="H350" s="158"/>
      <c r="I350" s="167">
        <v>12847.77</v>
      </c>
      <c r="J350" s="159" t="s">
        <v>13</v>
      </c>
      <c r="K350" s="159" t="s">
        <v>226</v>
      </c>
      <c r="L350" s="168">
        <f>SUM(L348:L349)</f>
        <v>25847.77</v>
      </c>
      <c r="M350" s="168">
        <f>SUM(M348:M349)</f>
        <v>6141.87</v>
      </c>
    </row>
    <row r="351" spans="1:11">
      <c r="A351" s="155">
        <f>+MAX(A$2:A350)+1</f>
        <v>104</v>
      </c>
      <c r="B351" s="155" t="s">
        <v>227</v>
      </c>
      <c r="C351" s="155" t="s">
        <v>228</v>
      </c>
      <c r="D351" s="155" t="s">
        <v>228</v>
      </c>
      <c r="E351" s="155" t="s">
        <v>228</v>
      </c>
      <c r="F351" s="155" t="s">
        <v>228</v>
      </c>
      <c r="G351" s="155" t="s">
        <v>228</v>
      </c>
      <c r="H351" s="160">
        <v>5889.87</v>
      </c>
      <c r="I351" s="160">
        <v>41229.09</v>
      </c>
      <c r="J351" s="128" t="s">
        <v>13</v>
      </c>
      <c r="K351" s="128" t="s">
        <v>223</v>
      </c>
    </row>
    <row r="352" spans="1:12">
      <c r="A352" s="155"/>
      <c r="B352" s="155"/>
      <c r="C352" s="155" t="s">
        <v>228</v>
      </c>
      <c r="D352" s="155" t="s">
        <v>228</v>
      </c>
      <c r="E352" s="155" t="s">
        <v>228</v>
      </c>
      <c r="F352" s="155" t="s">
        <v>228</v>
      </c>
      <c r="G352" s="155" t="s">
        <v>228</v>
      </c>
      <c r="H352" s="160">
        <v>252</v>
      </c>
      <c r="I352" s="160">
        <v>1764</v>
      </c>
      <c r="J352" s="128" t="s">
        <v>13</v>
      </c>
      <c r="K352" s="128" t="s">
        <v>223</v>
      </c>
      <c r="L352" s="160">
        <v>1000</v>
      </c>
    </row>
    <row r="353" spans="1:12">
      <c r="A353" s="155">
        <f>+MAX(A$2:A352)+1</f>
        <v>105</v>
      </c>
      <c r="B353" s="128" t="s">
        <v>229</v>
      </c>
      <c r="C353" s="128" t="s">
        <v>230</v>
      </c>
      <c r="D353" s="128" t="s">
        <v>230</v>
      </c>
      <c r="E353" s="128" t="s">
        <v>230</v>
      </c>
      <c r="F353" s="128" t="s">
        <v>230</v>
      </c>
      <c r="G353" s="128" t="s">
        <v>230</v>
      </c>
      <c r="H353" s="160">
        <v>210375.51</v>
      </c>
      <c r="I353" s="160">
        <v>1157065.25</v>
      </c>
      <c r="J353" s="128" t="s">
        <v>13</v>
      </c>
      <c r="K353" s="128" t="s">
        <v>223</v>
      </c>
      <c r="L353" s="160">
        <v>1107.43</v>
      </c>
    </row>
    <row r="354" spans="1:12">
      <c r="A354" s="128">
        <f>+MAX(A$2:A353)+1</f>
        <v>106</v>
      </c>
      <c r="B354" s="155" t="s">
        <v>231</v>
      </c>
      <c r="C354" s="128" t="s">
        <v>232</v>
      </c>
      <c r="D354" s="128" t="s">
        <v>232</v>
      </c>
      <c r="E354" s="128" t="s">
        <v>232</v>
      </c>
      <c r="F354" s="128" t="s">
        <v>232</v>
      </c>
      <c r="G354" s="128" t="s">
        <v>232</v>
      </c>
      <c r="H354" s="160">
        <v>1000</v>
      </c>
      <c r="I354" s="160">
        <v>2000</v>
      </c>
      <c r="J354" s="128" t="s">
        <v>13</v>
      </c>
      <c r="K354" s="128" t="s">
        <v>223</v>
      </c>
      <c r="L354" s="166">
        <f>SUM(L352:L353)</f>
        <v>2107.43</v>
      </c>
    </row>
    <row r="355" spans="1:11">
      <c r="A355" s="128"/>
      <c r="B355" s="128"/>
      <c r="C355" s="128" t="s">
        <v>232</v>
      </c>
      <c r="D355" s="128" t="s">
        <v>232</v>
      </c>
      <c r="E355" s="128" t="s">
        <v>232</v>
      </c>
      <c r="F355" s="128" t="s">
        <v>232</v>
      </c>
      <c r="G355" s="128" t="s">
        <v>232</v>
      </c>
      <c r="H355" s="160">
        <v>1107.43</v>
      </c>
      <c r="I355" s="160">
        <v>2214.84</v>
      </c>
      <c r="J355" s="128" t="s">
        <v>13</v>
      </c>
      <c r="K355" s="128" t="s">
        <v>223</v>
      </c>
    </row>
    <row r="356" spans="1:15">
      <c r="A356" s="128">
        <f>+MAX(A$2:A355)+1</f>
        <v>107</v>
      </c>
      <c r="B356" s="155" t="s">
        <v>233</v>
      </c>
      <c r="C356" s="128" t="s">
        <v>234</v>
      </c>
      <c r="D356" s="128" t="s">
        <v>234</v>
      </c>
      <c r="E356" s="128" t="s">
        <v>234</v>
      </c>
      <c r="F356" s="128" t="s">
        <v>234</v>
      </c>
      <c r="G356" s="128" t="s">
        <v>234</v>
      </c>
      <c r="H356" s="160">
        <v>50</v>
      </c>
      <c r="I356" s="161"/>
      <c r="J356" s="128" t="s">
        <v>13</v>
      </c>
      <c r="K356" s="128" t="s">
        <v>223</v>
      </c>
      <c r="L356" s="160">
        <v>2000</v>
      </c>
      <c r="O356" s="160">
        <v>1500</v>
      </c>
    </row>
    <row r="357" spans="1:15">
      <c r="A357" s="128"/>
      <c r="B357" s="128"/>
      <c r="C357" s="128" t="s">
        <v>234</v>
      </c>
      <c r="D357" s="128" t="s">
        <v>234</v>
      </c>
      <c r="E357" s="128" t="s">
        <v>234</v>
      </c>
      <c r="F357" s="128" t="s">
        <v>234</v>
      </c>
      <c r="G357" s="128" t="s">
        <v>234</v>
      </c>
      <c r="H357" s="160">
        <v>35</v>
      </c>
      <c r="I357" s="161"/>
      <c r="J357" s="128" t="s">
        <v>13</v>
      </c>
      <c r="K357" s="128" t="s">
        <v>223</v>
      </c>
      <c r="L357" s="160">
        <v>2214.84</v>
      </c>
      <c r="M357" s="160">
        <v>1200</v>
      </c>
      <c r="O357" s="160">
        <v>1594.8</v>
      </c>
    </row>
    <row r="358" spans="1:15">
      <c r="A358" s="128">
        <f>+MAX(A$2:A357)+1</f>
        <v>108</v>
      </c>
      <c r="B358" s="155" t="s">
        <v>235</v>
      </c>
      <c r="C358" s="128" t="s">
        <v>236</v>
      </c>
      <c r="D358" s="128" t="s">
        <v>236</v>
      </c>
      <c r="E358" s="128" t="s">
        <v>236</v>
      </c>
      <c r="F358" s="128" t="s">
        <v>236</v>
      </c>
      <c r="G358" s="128" t="s">
        <v>236</v>
      </c>
      <c r="H358" s="160">
        <v>2250</v>
      </c>
      <c r="I358" s="160">
        <v>4500</v>
      </c>
      <c r="J358" s="128" t="s">
        <v>13</v>
      </c>
      <c r="K358" s="128" t="s">
        <v>223</v>
      </c>
      <c r="L358" s="166">
        <f>SUM(L356:L357)</f>
        <v>4214.84</v>
      </c>
      <c r="M358" s="160">
        <v>168</v>
      </c>
      <c r="O358" s="166">
        <f>SUM(O356:O357)</f>
        <v>3094.8</v>
      </c>
    </row>
    <row r="359" spans="1:14">
      <c r="A359" s="128"/>
      <c r="B359" s="128"/>
      <c r="C359" s="128" t="s">
        <v>236</v>
      </c>
      <c r="D359" s="128" t="s">
        <v>236</v>
      </c>
      <c r="E359" s="128" t="s">
        <v>236</v>
      </c>
      <c r="F359" s="128" t="s">
        <v>236</v>
      </c>
      <c r="G359" s="128" t="s">
        <v>236</v>
      </c>
      <c r="H359" s="160">
        <v>1533.84</v>
      </c>
      <c r="I359" s="160">
        <v>3067.68</v>
      </c>
      <c r="J359" s="128" t="s">
        <v>13</v>
      </c>
      <c r="K359" s="128" t="s">
        <v>223</v>
      </c>
      <c r="L359" s="160">
        <v>2250</v>
      </c>
      <c r="M359" s="166">
        <f>SUM(M357:M358)</f>
        <v>1368</v>
      </c>
      <c r="N359" s="160">
        <v>15000</v>
      </c>
    </row>
    <row r="360" spans="1:14">
      <c r="A360" s="128">
        <f>+MAX(A$2:A359)+1</f>
        <v>109</v>
      </c>
      <c r="B360" s="155" t="s">
        <v>237</v>
      </c>
      <c r="C360" s="128" t="s">
        <v>238</v>
      </c>
      <c r="D360" s="128" t="s">
        <v>238</v>
      </c>
      <c r="E360" s="128" t="s">
        <v>238</v>
      </c>
      <c r="F360" s="128" t="s">
        <v>238</v>
      </c>
      <c r="G360" s="128" t="s">
        <v>238</v>
      </c>
      <c r="H360" s="160">
        <v>1200</v>
      </c>
      <c r="I360" s="161"/>
      <c r="J360" s="128" t="s">
        <v>13</v>
      </c>
      <c r="K360" s="128" t="s">
        <v>223</v>
      </c>
      <c r="L360" s="160">
        <v>1533.84</v>
      </c>
      <c r="N360" s="160">
        <v>15948</v>
      </c>
    </row>
    <row r="361" spans="1:14">
      <c r="A361" s="128"/>
      <c r="B361" s="128"/>
      <c r="C361" s="128" t="s">
        <v>238</v>
      </c>
      <c r="D361" s="128" t="s">
        <v>238</v>
      </c>
      <c r="E361" s="128" t="s">
        <v>238</v>
      </c>
      <c r="F361" s="128" t="s">
        <v>238</v>
      </c>
      <c r="G361" s="128" t="s">
        <v>238</v>
      </c>
      <c r="H361" s="160">
        <v>168</v>
      </c>
      <c r="I361" s="161"/>
      <c r="J361" s="128" t="s">
        <v>13</v>
      </c>
      <c r="K361" s="128" t="s">
        <v>223</v>
      </c>
      <c r="L361" s="166">
        <f>SUM(L359:L360)</f>
        <v>3783.84</v>
      </c>
      <c r="N361" s="166">
        <f>SUM(N359:N360)</f>
        <v>30948</v>
      </c>
    </row>
    <row r="362" spans="1:13">
      <c r="A362" s="128">
        <f>+MAX(A$2:A361)+1</f>
        <v>110</v>
      </c>
      <c r="B362" s="155" t="s">
        <v>239</v>
      </c>
      <c r="C362" s="128" t="s">
        <v>240</v>
      </c>
      <c r="D362" s="128" t="s">
        <v>240</v>
      </c>
      <c r="E362" s="128" t="s">
        <v>240</v>
      </c>
      <c r="F362" s="128" t="s">
        <v>240</v>
      </c>
      <c r="G362" s="128" t="s">
        <v>240</v>
      </c>
      <c r="H362" s="160">
        <v>1500</v>
      </c>
      <c r="I362" s="160">
        <v>15000</v>
      </c>
      <c r="J362" s="128" t="s">
        <v>13</v>
      </c>
      <c r="K362" s="128" t="s">
        <v>223</v>
      </c>
      <c r="M362" s="160">
        <v>1950</v>
      </c>
    </row>
    <row r="363" spans="1:15">
      <c r="A363" s="128"/>
      <c r="B363" s="128"/>
      <c r="C363" s="128" t="s">
        <v>240</v>
      </c>
      <c r="D363" s="128" t="s">
        <v>240</v>
      </c>
      <c r="E363" s="128" t="s">
        <v>240</v>
      </c>
      <c r="F363" s="128" t="s">
        <v>240</v>
      </c>
      <c r="G363" s="128" t="s">
        <v>240</v>
      </c>
      <c r="H363" s="160">
        <v>1594.8</v>
      </c>
      <c r="I363" s="160">
        <v>15948</v>
      </c>
      <c r="J363" s="128" t="s">
        <v>13</v>
      </c>
      <c r="K363" s="128" t="s">
        <v>223</v>
      </c>
      <c r="M363" s="160">
        <v>3360</v>
      </c>
      <c r="O363" s="160">
        <v>27000</v>
      </c>
    </row>
    <row r="364" spans="1:15">
      <c r="A364" s="155">
        <f>+MAX(A$2:A363)+1</f>
        <v>111</v>
      </c>
      <c r="B364" s="155" t="s">
        <v>241</v>
      </c>
      <c r="C364" s="128" t="s">
        <v>242</v>
      </c>
      <c r="D364" s="128" t="s">
        <v>242</v>
      </c>
      <c r="E364" s="128" t="s">
        <v>242</v>
      </c>
      <c r="F364" s="128" t="s">
        <v>242</v>
      </c>
      <c r="G364" s="128" t="s">
        <v>242</v>
      </c>
      <c r="H364" s="161"/>
      <c r="I364" s="160">
        <v>81384.62</v>
      </c>
      <c r="J364" s="128" t="s">
        <v>13</v>
      </c>
      <c r="K364" s="128" t="s">
        <v>223</v>
      </c>
      <c r="L364" s="160">
        <v>4500</v>
      </c>
      <c r="M364" s="166">
        <f>SUM(M362:M363)</f>
        <v>5310</v>
      </c>
      <c r="O364" s="160">
        <v>6720</v>
      </c>
    </row>
    <row r="365" spans="1:15">
      <c r="A365" s="155">
        <f>+MAX(A$2:A364)+1</f>
        <v>112</v>
      </c>
      <c r="B365" s="128" t="s">
        <v>243</v>
      </c>
      <c r="C365" s="128" t="s">
        <v>244</v>
      </c>
      <c r="D365" s="128" t="s">
        <v>244</v>
      </c>
      <c r="E365" s="128" t="s">
        <v>244</v>
      </c>
      <c r="F365" s="128" t="s">
        <v>244</v>
      </c>
      <c r="G365" s="128" t="s">
        <v>244</v>
      </c>
      <c r="H365" s="160">
        <v>560</v>
      </c>
      <c r="I365" s="161"/>
      <c r="J365" s="128" t="s">
        <v>13</v>
      </c>
      <c r="K365" s="128" t="s">
        <v>223</v>
      </c>
      <c r="L365" s="160">
        <v>3067.68</v>
      </c>
      <c r="O365" s="166">
        <f>SUM(O363:O364)</f>
        <v>33720</v>
      </c>
    </row>
    <row r="366" spans="1:12">
      <c r="A366" s="128">
        <f>+MAX(A$2:A365)+1</f>
        <v>113</v>
      </c>
      <c r="B366" s="155" t="s">
        <v>245</v>
      </c>
      <c r="C366" s="128" t="s">
        <v>246</v>
      </c>
      <c r="D366" s="128" t="s">
        <v>246</v>
      </c>
      <c r="E366" s="128" t="s">
        <v>246</v>
      </c>
      <c r="F366" s="128" t="s">
        <v>246</v>
      </c>
      <c r="G366" s="128" t="s">
        <v>246</v>
      </c>
      <c r="H366" s="160">
        <v>40</v>
      </c>
      <c r="I366" s="160">
        <v>120</v>
      </c>
      <c r="J366" s="128" t="s">
        <v>13</v>
      </c>
      <c r="K366" s="128" t="s">
        <v>223</v>
      </c>
      <c r="L366" s="166">
        <f>SUM(L364:L365)</f>
        <v>7567.68</v>
      </c>
    </row>
    <row r="367" spans="1:13">
      <c r="A367" s="128"/>
      <c r="B367" s="128"/>
      <c r="C367" s="128" t="s">
        <v>246</v>
      </c>
      <c r="D367" s="128" t="s">
        <v>246</v>
      </c>
      <c r="E367" s="128" t="s">
        <v>246</v>
      </c>
      <c r="F367" s="128" t="s">
        <v>246</v>
      </c>
      <c r="G367" s="128" t="s">
        <v>246</v>
      </c>
      <c r="H367" s="160">
        <v>14</v>
      </c>
      <c r="I367" s="160">
        <v>42</v>
      </c>
      <c r="J367" s="128" t="s">
        <v>13</v>
      </c>
      <c r="K367" s="128" t="s">
        <v>223</v>
      </c>
      <c r="M367" s="160">
        <v>1950</v>
      </c>
    </row>
    <row r="368" spans="1:13">
      <c r="A368" s="155">
        <f>+MAX(A$2:A367)+1</f>
        <v>114</v>
      </c>
      <c r="B368" s="155" t="s">
        <v>247</v>
      </c>
      <c r="C368" s="155" t="s">
        <v>248</v>
      </c>
      <c r="D368" s="155" t="s">
        <v>248</v>
      </c>
      <c r="E368" s="155" t="s">
        <v>248</v>
      </c>
      <c r="F368" s="155" t="s">
        <v>248</v>
      </c>
      <c r="G368" s="155" t="s">
        <v>248</v>
      </c>
      <c r="H368" s="160">
        <v>1950</v>
      </c>
      <c r="I368" s="160">
        <v>1950</v>
      </c>
      <c r="J368" s="128" t="s">
        <v>13</v>
      </c>
      <c r="K368" s="128" t="s">
        <v>223</v>
      </c>
      <c r="M368" s="160">
        <v>3360</v>
      </c>
    </row>
    <row r="369" spans="1:13">
      <c r="A369" s="155"/>
      <c r="B369" s="155"/>
      <c r="C369" s="155" t="s">
        <v>248</v>
      </c>
      <c r="D369" s="155" t="s">
        <v>248</v>
      </c>
      <c r="E369" s="155" t="s">
        <v>248</v>
      </c>
      <c r="F369" s="155" t="s">
        <v>248</v>
      </c>
      <c r="G369" s="155" t="s">
        <v>248</v>
      </c>
      <c r="H369" s="160">
        <v>3360</v>
      </c>
      <c r="I369" s="160">
        <v>3360</v>
      </c>
      <c r="J369" s="128" t="s">
        <v>13</v>
      </c>
      <c r="K369" s="128" t="s">
        <v>223</v>
      </c>
      <c r="M369" s="166">
        <f>SUM(M367:M368)</f>
        <v>5310</v>
      </c>
    </row>
    <row r="370" spans="1:15">
      <c r="A370" s="128">
        <f>+MAX(A$2:A369)+1</f>
        <v>115</v>
      </c>
      <c r="B370" s="155" t="s">
        <v>249</v>
      </c>
      <c r="C370" s="128" t="s">
        <v>250</v>
      </c>
      <c r="D370" s="128" t="s">
        <v>250</v>
      </c>
      <c r="E370" s="128" t="s">
        <v>250</v>
      </c>
      <c r="F370" s="128" t="s">
        <v>250</v>
      </c>
      <c r="G370" s="128" t="s">
        <v>250</v>
      </c>
      <c r="H370" s="160">
        <v>1800</v>
      </c>
      <c r="I370" s="160">
        <v>27000</v>
      </c>
      <c r="J370" s="128" t="s">
        <v>13</v>
      </c>
      <c r="K370" s="128" t="s">
        <v>223</v>
      </c>
      <c r="M370" s="160">
        <v>1800</v>
      </c>
      <c r="O370" s="160">
        <v>10.71</v>
      </c>
    </row>
    <row r="371" spans="1:15">
      <c r="A371" s="128"/>
      <c r="B371" s="128"/>
      <c r="C371" s="128" t="s">
        <v>250</v>
      </c>
      <c r="D371" s="128" t="s">
        <v>250</v>
      </c>
      <c r="E371" s="128" t="s">
        <v>250</v>
      </c>
      <c r="F371" s="128" t="s">
        <v>250</v>
      </c>
      <c r="G371" s="128" t="s">
        <v>250</v>
      </c>
      <c r="H371" s="160">
        <v>448</v>
      </c>
      <c r="I371" s="160">
        <v>6720</v>
      </c>
      <c r="J371" s="128" t="s">
        <v>13</v>
      </c>
      <c r="K371" s="128" t="s">
        <v>223</v>
      </c>
      <c r="M371" s="160">
        <v>448</v>
      </c>
      <c r="O371" s="160">
        <v>4.28</v>
      </c>
    </row>
    <row r="372" spans="1:15">
      <c r="A372" s="128">
        <f>+MAX(A$2:A371)+1</f>
        <v>116</v>
      </c>
      <c r="B372" s="155" t="s">
        <v>251</v>
      </c>
      <c r="C372" s="128" t="s">
        <v>252</v>
      </c>
      <c r="D372" s="128" t="s">
        <v>252</v>
      </c>
      <c r="E372" s="128" t="s">
        <v>252</v>
      </c>
      <c r="F372" s="128" t="s">
        <v>252</v>
      </c>
      <c r="G372" s="128" t="s">
        <v>252</v>
      </c>
      <c r="H372" s="160">
        <v>22062.5</v>
      </c>
      <c r="I372" s="160">
        <v>330937.5</v>
      </c>
      <c r="J372" s="128" t="s">
        <v>13</v>
      </c>
      <c r="K372" s="128" t="s">
        <v>223</v>
      </c>
      <c r="M372" s="166">
        <f>SUM(M370:M371)</f>
        <v>2248</v>
      </c>
      <c r="O372" s="160">
        <v>7200</v>
      </c>
    </row>
    <row r="373" spans="1:15">
      <c r="A373" s="128"/>
      <c r="B373" s="128"/>
      <c r="C373" s="128" t="s">
        <v>252</v>
      </c>
      <c r="D373" s="128" t="s">
        <v>252</v>
      </c>
      <c r="E373" s="128" t="s">
        <v>252</v>
      </c>
      <c r="F373" s="128" t="s">
        <v>252</v>
      </c>
      <c r="G373" s="128" t="s">
        <v>252</v>
      </c>
      <c r="H373" s="160">
        <v>16050.2</v>
      </c>
      <c r="I373" s="160">
        <v>240753</v>
      </c>
      <c r="J373" s="128" t="s">
        <v>13</v>
      </c>
      <c r="K373" s="128" t="s">
        <v>223</v>
      </c>
      <c r="O373" s="160">
        <v>6.42</v>
      </c>
    </row>
    <row r="374" spans="1:15">
      <c r="A374" s="128">
        <f>+MAX(A$2:A373)+1</f>
        <v>117</v>
      </c>
      <c r="B374" s="155" t="s">
        <v>253</v>
      </c>
      <c r="C374" s="128" t="s">
        <v>254</v>
      </c>
      <c r="D374" s="128" t="s">
        <v>254</v>
      </c>
      <c r="E374" s="128" t="s">
        <v>254</v>
      </c>
      <c r="F374" s="128" t="s">
        <v>254</v>
      </c>
      <c r="G374" s="128" t="s">
        <v>254</v>
      </c>
      <c r="H374" s="160">
        <v>10.71</v>
      </c>
      <c r="I374" s="161"/>
      <c r="J374" s="128" t="s">
        <v>13</v>
      </c>
      <c r="K374" s="128" t="s">
        <v>223</v>
      </c>
      <c r="O374" s="160">
        <v>214.15</v>
      </c>
    </row>
    <row r="375" spans="1:15">
      <c r="A375" s="128"/>
      <c r="B375" s="128"/>
      <c r="C375" s="128" t="s">
        <v>254</v>
      </c>
      <c r="D375" s="128" t="s">
        <v>254</v>
      </c>
      <c r="E375" s="128" t="s">
        <v>254</v>
      </c>
      <c r="F375" s="128" t="s">
        <v>254</v>
      </c>
      <c r="G375" s="128" t="s">
        <v>254</v>
      </c>
      <c r="H375" s="160">
        <v>4.28</v>
      </c>
      <c r="I375" s="161"/>
      <c r="J375" s="128" t="s">
        <v>13</v>
      </c>
      <c r="K375" s="128" t="s">
        <v>223</v>
      </c>
      <c r="O375" s="166">
        <f>SUM(O370:O374)</f>
        <v>7435.56</v>
      </c>
    </row>
    <row r="376" spans="1:11">
      <c r="A376" s="128"/>
      <c r="B376" s="128"/>
      <c r="C376" s="128" t="s">
        <v>254</v>
      </c>
      <c r="D376" s="128" t="s">
        <v>254</v>
      </c>
      <c r="E376" s="128" t="s">
        <v>254</v>
      </c>
      <c r="F376" s="128" t="s">
        <v>254</v>
      </c>
      <c r="G376" s="128" t="s">
        <v>254</v>
      </c>
      <c r="H376" s="160">
        <v>7200</v>
      </c>
      <c r="I376" s="161"/>
      <c r="J376" s="128" t="s">
        <v>13</v>
      </c>
      <c r="K376" s="128" t="s">
        <v>223</v>
      </c>
    </row>
    <row r="377" spans="1:15">
      <c r="A377" s="128"/>
      <c r="B377" s="128"/>
      <c r="C377" s="128" t="s">
        <v>254</v>
      </c>
      <c r="D377" s="128" t="s">
        <v>254</v>
      </c>
      <c r="E377" s="128" t="s">
        <v>254</v>
      </c>
      <c r="F377" s="128" t="s">
        <v>254</v>
      </c>
      <c r="G377" s="128" t="s">
        <v>254</v>
      </c>
      <c r="H377" s="160">
        <v>6.42</v>
      </c>
      <c r="I377" s="161"/>
      <c r="J377" s="128" t="s">
        <v>13</v>
      </c>
      <c r="K377" s="128" t="s">
        <v>223</v>
      </c>
      <c r="M377" s="160">
        <v>10.71</v>
      </c>
      <c r="O377" s="160">
        <v>22062.5</v>
      </c>
    </row>
    <row r="378" spans="1:15">
      <c r="A378" s="128"/>
      <c r="B378" s="128"/>
      <c r="C378" s="128" t="s">
        <v>254</v>
      </c>
      <c r="D378" s="128" t="s">
        <v>254</v>
      </c>
      <c r="E378" s="128" t="s">
        <v>254</v>
      </c>
      <c r="F378" s="128" t="s">
        <v>254</v>
      </c>
      <c r="G378" s="128" t="s">
        <v>254</v>
      </c>
      <c r="H378" s="160">
        <v>214.15</v>
      </c>
      <c r="I378" s="161"/>
      <c r="J378" s="128" t="s">
        <v>13</v>
      </c>
      <c r="K378" s="128" t="s">
        <v>223</v>
      </c>
      <c r="M378" s="160">
        <v>4.28</v>
      </c>
      <c r="O378" s="160">
        <v>16050.2</v>
      </c>
    </row>
    <row r="379" s="47" customFormat="1" spans="1:15">
      <c r="A379" s="79">
        <f>+MAX(A$2:A378)+1</f>
        <v>118</v>
      </c>
      <c r="B379" s="162" t="s">
        <v>255</v>
      </c>
      <c r="C379" s="162" t="s">
        <v>256</v>
      </c>
      <c r="D379" s="162" t="s">
        <v>256</v>
      </c>
      <c r="E379" s="162" t="s">
        <v>256</v>
      </c>
      <c r="F379" s="162" t="s">
        <v>256</v>
      </c>
      <c r="G379" s="162" t="s">
        <v>256</v>
      </c>
      <c r="H379" s="163"/>
      <c r="I379" s="169">
        <v>127.5</v>
      </c>
      <c r="J379" s="47" t="s">
        <v>13</v>
      </c>
      <c r="K379" s="170" t="s">
        <v>226</v>
      </c>
      <c r="L379" s="169">
        <v>750</v>
      </c>
      <c r="M379" s="160">
        <v>7200</v>
      </c>
      <c r="O379" s="171">
        <f>SUM(O377:O378)</f>
        <v>38112.7</v>
      </c>
    </row>
    <row r="380" s="47" customFormat="1" spans="1:13">
      <c r="A380" s="86"/>
      <c r="B380" s="164"/>
      <c r="C380" s="164"/>
      <c r="D380" s="164"/>
      <c r="E380" s="164"/>
      <c r="F380" s="164"/>
      <c r="G380" s="164"/>
      <c r="H380" s="163"/>
      <c r="I380" s="169">
        <v>140</v>
      </c>
      <c r="J380" s="47" t="s">
        <v>13</v>
      </c>
      <c r="K380" s="170"/>
      <c r="L380" s="169">
        <v>350</v>
      </c>
      <c r="M380" s="160">
        <v>6.42</v>
      </c>
    </row>
    <row r="381" s="47" customFormat="1" spans="1:13">
      <c r="A381" s="79">
        <f>+MAX(A$2:A380)+1</f>
        <v>119</v>
      </c>
      <c r="B381" s="162" t="s">
        <v>257</v>
      </c>
      <c r="C381" s="162" t="s">
        <v>258</v>
      </c>
      <c r="D381" s="162" t="s">
        <v>258</v>
      </c>
      <c r="E381" s="162" t="s">
        <v>258</v>
      </c>
      <c r="F381" s="162" t="s">
        <v>258</v>
      </c>
      <c r="G381" s="162" t="s">
        <v>258</v>
      </c>
      <c r="H381" s="163"/>
      <c r="I381" s="169">
        <v>1600.19</v>
      </c>
      <c r="J381" s="47" t="s">
        <v>13</v>
      </c>
      <c r="K381" s="170" t="s">
        <v>226</v>
      </c>
      <c r="L381" s="172">
        <f>SUM(L379:L380)</f>
        <v>1100</v>
      </c>
      <c r="M381" s="160">
        <v>214.15</v>
      </c>
    </row>
    <row r="382" s="47" customFormat="1" spans="1:15">
      <c r="A382" s="83"/>
      <c r="B382" s="165"/>
      <c r="C382" s="165"/>
      <c r="D382" s="165"/>
      <c r="E382" s="165"/>
      <c r="F382" s="165"/>
      <c r="G382" s="165"/>
      <c r="H382" s="163"/>
      <c r="I382" s="169">
        <v>320857.02</v>
      </c>
      <c r="J382" s="47" t="s">
        <v>13</v>
      </c>
      <c r="K382" s="170"/>
      <c r="L382" s="169">
        <v>127.8</v>
      </c>
      <c r="M382" s="169">
        <v>1600.19</v>
      </c>
      <c r="O382" s="169">
        <v>127.5</v>
      </c>
    </row>
    <row r="383" s="47" customFormat="1" spans="1:15">
      <c r="A383" s="83"/>
      <c r="B383" s="165"/>
      <c r="C383" s="165"/>
      <c r="D383" s="165"/>
      <c r="E383" s="165"/>
      <c r="F383" s="165"/>
      <c r="G383" s="165"/>
      <c r="H383" s="163"/>
      <c r="I383" s="169">
        <v>1705.38</v>
      </c>
      <c r="J383" s="47" t="s">
        <v>13</v>
      </c>
      <c r="K383" s="170"/>
      <c r="L383" s="169">
        <v>1850.09</v>
      </c>
      <c r="M383" s="169">
        <v>320857.02</v>
      </c>
      <c r="O383" s="169">
        <v>140</v>
      </c>
    </row>
    <row r="384" s="47" customFormat="1" spans="1:15">
      <c r="A384" s="83"/>
      <c r="B384" s="165"/>
      <c r="C384" s="165"/>
      <c r="D384" s="165"/>
      <c r="E384" s="165"/>
      <c r="F384" s="165"/>
      <c r="G384" s="165"/>
      <c r="H384" s="163"/>
      <c r="I384" s="169">
        <v>13676.84</v>
      </c>
      <c r="J384" s="47" t="s">
        <v>13</v>
      </c>
      <c r="K384" s="170"/>
      <c r="L384" s="172">
        <f>SUM(L382:L383)</f>
        <v>1977.89</v>
      </c>
      <c r="M384" s="169">
        <v>1705.38</v>
      </c>
      <c r="O384" s="172">
        <f>SUM(O382:O383)</f>
        <v>267.5</v>
      </c>
    </row>
    <row r="385" s="47" customFormat="1" spans="1:13">
      <c r="A385" s="83"/>
      <c r="B385" s="165"/>
      <c r="C385" s="165"/>
      <c r="D385" s="165"/>
      <c r="E385" s="165"/>
      <c r="F385" s="165"/>
      <c r="G385" s="165"/>
      <c r="H385" s="163"/>
      <c r="I385" s="169">
        <v>1092.66</v>
      </c>
      <c r="J385" s="47" t="s">
        <v>13</v>
      </c>
      <c r="K385" s="170"/>
      <c r="M385" s="169">
        <v>13676.84</v>
      </c>
    </row>
    <row r="386" s="47" customFormat="1" spans="1:15">
      <c r="A386" s="83"/>
      <c r="B386" s="165"/>
      <c r="C386" s="165"/>
      <c r="D386" s="165"/>
      <c r="E386" s="165"/>
      <c r="F386" s="165"/>
      <c r="G386" s="165"/>
      <c r="H386" s="163"/>
      <c r="I386" s="169">
        <v>25432.55</v>
      </c>
      <c r="J386" s="47" t="s">
        <v>13</v>
      </c>
      <c r="K386" s="170"/>
      <c r="L386" s="169">
        <v>106.26</v>
      </c>
      <c r="M386" s="169">
        <v>1092.66</v>
      </c>
      <c r="O386" s="160">
        <v>330937.5</v>
      </c>
    </row>
    <row r="387" s="47" customFormat="1" spans="1:15">
      <c r="A387" s="86"/>
      <c r="B387" s="164"/>
      <c r="C387" s="164"/>
      <c r="D387" s="164"/>
      <c r="E387" s="164"/>
      <c r="F387" s="164"/>
      <c r="G387" s="164"/>
      <c r="H387" s="163"/>
      <c r="I387" s="169">
        <v>71077.6</v>
      </c>
      <c r="J387" s="47" t="s">
        <v>13</v>
      </c>
      <c r="K387" s="170"/>
      <c r="L387" s="169">
        <v>42.5</v>
      </c>
      <c r="M387" s="169">
        <v>25432.55</v>
      </c>
      <c r="O387" s="160">
        <v>240753</v>
      </c>
    </row>
    <row r="388" s="47" customFormat="1" spans="1:15">
      <c r="A388" s="79">
        <f>+MAX(A$2:A387)+1</f>
        <v>120</v>
      </c>
      <c r="B388" s="162" t="s">
        <v>259</v>
      </c>
      <c r="C388" s="162" t="s">
        <v>260</v>
      </c>
      <c r="D388" s="162" t="s">
        <v>260</v>
      </c>
      <c r="E388" s="162" t="s">
        <v>260</v>
      </c>
      <c r="F388" s="162" t="s">
        <v>260</v>
      </c>
      <c r="G388" s="162" t="s">
        <v>260</v>
      </c>
      <c r="H388" s="163"/>
      <c r="I388" s="169">
        <v>750</v>
      </c>
      <c r="J388" s="47" t="s">
        <v>13</v>
      </c>
      <c r="K388" s="170" t="s">
        <v>226</v>
      </c>
      <c r="L388" s="169">
        <v>63.75</v>
      </c>
      <c r="M388" s="169">
        <v>71077.6</v>
      </c>
      <c r="O388" s="171">
        <f>SUM(O386:O387)</f>
        <v>571690.5</v>
      </c>
    </row>
    <row r="389" s="47" customFormat="1" spans="1:13">
      <c r="A389" s="86"/>
      <c r="B389" s="164"/>
      <c r="C389" s="164"/>
      <c r="D389" s="164"/>
      <c r="E389" s="164"/>
      <c r="F389" s="164"/>
      <c r="G389" s="164"/>
      <c r="H389" s="163"/>
      <c r="I389" s="169">
        <v>350</v>
      </c>
      <c r="J389" s="47" t="s">
        <v>13</v>
      </c>
      <c r="K389" s="170"/>
      <c r="L389" s="169">
        <v>2125.1</v>
      </c>
      <c r="M389" s="172">
        <f>SUM(M382:M388)</f>
        <v>435442.24</v>
      </c>
    </row>
    <row r="390" s="47" customFormat="1" spans="1:12">
      <c r="A390" s="79">
        <f>+MAX(A$2:A389)+1</f>
        <v>121</v>
      </c>
      <c r="B390" s="162" t="s">
        <v>261</v>
      </c>
      <c r="C390" s="162" t="s">
        <v>262</v>
      </c>
      <c r="D390" s="162" t="s">
        <v>262</v>
      </c>
      <c r="E390" s="162" t="s">
        <v>262</v>
      </c>
      <c r="F390" s="162" t="s">
        <v>262</v>
      </c>
      <c r="G390" s="162" t="s">
        <v>262</v>
      </c>
      <c r="H390" s="163"/>
      <c r="I390" s="169">
        <v>127.8</v>
      </c>
      <c r="J390" s="47" t="s">
        <v>13</v>
      </c>
      <c r="K390" s="170" t="s">
        <v>226</v>
      </c>
      <c r="L390" s="172">
        <f>SUM(L386:L389)</f>
        <v>2337.61</v>
      </c>
    </row>
    <row r="391" s="47" customFormat="1" spans="1:11">
      <c r="A391" s="86"/>
      <c r="B391" s="164"/>
      <c r="C391" s="164"/>
      <c r="D391" s="164"/>
      <c r="E391" s="164"/>
      <c r="F391" s="164"/>
      <c r="G391" s="164"/>
      <c r="H391" s="163"/>
      <c r="I391" s="169">
        <v>1850.09</v>
      </c>
      <c r="J391" s="47" t="s">
        <v>13</v>
      </c>
      <c r="K391" s="170"/>
    </row>
    <row r="392" s="47" customFormat="1" spans="1:11">
      <c r="A392" s="79">
        <f>+MAX(A$2:A391)+1</f>
        <v>122</v>
      </c>
      <c r="B392" s="162" t="s">
        <v>263</v>
      </c>
      <c r="C392" s="162" t="s">
        <v>264</v>
      </c>
      <c r="D392" s="162" t="s">
        <v>264</v>
      </c>
      <c r="E392" s="162" t="s">
        <v>264</v>
      </c>
      <c r="F392" s="162" t="s">
        <v>264</v>
      </c>
      <c r="G392" s="162" t="s">
        <v>264</v>
      </c>
      <c r="H392" s="163"/>
      <c r="I392" s="169">
        <v>141.75</v>
      </c>
      <c r="J392" s="47" t="s">
        <v>13</v>
      </c>
      <c r="K392" s="170" t="s">
        <v>226</v>
      </c>
    </row>
    <row r="393" s="47" customFormat="1" spans="1:12">
      <c r="A393" s="86"/>
      <c r="B393" s="164"/>
      <c r="C393" s="164"/>
      <c r="D393" s="164"/>
      <c r="E393" s="164"/>
      <c r="F393" s="164"/>
      <c r="G393" s="164"/>
      <c r="H393" s="163"/>
      <c r="I393" s="169">
        <v>1050</v>
      </c>
      <c r="J393" s="47" t="s">
        <v>13</v>
      </c>
      <c r="K393" s="170"/>
      <c r="L393" s="175">
        <v>5633.49</v>
      </c>
    </row>
    <row r="394" s="47" customFormat="1" spans="1:12">
      <c r="A394" s="79">
        <f>+MAX(A$2:A393)+1</f>
        <v>123</v>
      </c>
      <c r="B394" s="162" t="s">
        <v>265</v>
      </c>
      <c r="C394" s="162" t="s">
        <v>266</v>
      </c>
      <c r="D394" s="162" t="s">
        <v>266</v>
      </c>
      <c r="E394" s="162" t="s">
        <v>266</v>
      </c>
      <c r="F394" s="162" t="s">
        <v>266</v>
      </c>
      <c r="G394" s="162" t="s">
        <v>266</v>
      </c>
      <c r="H394" s="163"/>
      <c r="I394" s="169">
        <v>106.26</v>
      </c>
      <c r="J394" s="47" t="s">
        <v>13</v>
      </c>
      <c r="K394" s="170" t="s">
        <v>226</v>
      </c>
      <c r="L394" s="175">
        <v>117958.4</v>
      </c>
    </row>
    <row r="395" s="47" customFormat="1" spans="1:13">
      <c r="A395" s="83"/>
      <c r="B395" s="165"/>
      <c r="C395" s="165"/>
      <c r="D395" s="165"/>
      <c r="E395" s="165"/>
      <c r="F395" s="165"/>
      <c r="G395" s="165"/>
      <c r="H395" s="163"/>
      <c r="I395" s="169">
        <v>42.5</v>
      </c>
      <c r="J395" s="47" t="s">
        <v>13</v>
      </c>
      <c r="K395" s="170"/>
      <c r="L395" s="172">
        <f>SUM(L393:L394)</f>
        <v>123591.89</v>
      </c>
      <c r="M395" s="191">
        <v>26.73</v>
      </c>
    </row>
    <row r="396" s="47" customFormat="1" spans="1:13">
      <c r="A396" s="83"/>
      <c r="B396" s="165"/>
      <c r="C396" s="165"/>
      <c r="D396" s="165"/>
      <c r="E396" s="165"/>
      <c r="F396" s="165"/>
      <c r="G396" s="165"/>
      <c r="H396" s="163"/>
      <c r="I396" s="169">
        <v>63.75</v>
      </c>
      <c r="J396" s="47" t="s">
        <v>13</v>
      </c>
      <c r="K396" s="170"/>
      <c r="M396" s="191">
        <v>10.69</v>
      </c>
    </row>
    <row r="397" s="47" customFormat="1" spans="1:13">
      <c r="A397" s="86"/>
      <c r="B397" s="164"/>
      <c r="C397" s="164"/>
      <c r="D397" s="164"/>
      <c r="E397" s="164"/>
      <c r="F397" s="164"/>
      <c r="G397" s="164"/>
      <c r="H397" s="163"/>
      <c r="I397" s="169">
        <v>2125.1</v>
      </c>
      <c r="J397" s="47" t="s">
        <v>13</v>
      </c>
      <c r="K397" s="170"/>
      <c r="M397" s="191">
        <v>16.04</v>
      </c>
    </row>
    <row r="398" spans="1:13">
      <c r="A398" s="173">
        <f>+MAX(A$2:A397)+1</f>
        <v>124</v>
      </c>
      <c r="B398" s="174" t="s">
        <v>267</v>
      </c>
      <c r="C398" s="174" t="s">
        <v>268</v>
      </c>
      <c r="D398" s="174" t="s">
        <v>268</v>
      </c>
      <c r="E398" s="174" t="s">
        <v>268</v>
      </c>
      <c r="F398" s="174" t="s">
        <v>268</v>
      </c>
      <c r="G398" s="174" t="s">
        <v>268</v>
      </c>
      <c r="H398" s="175">
        <v>5633.49</v>
      </c>
      <c r="I398" s="191">
        <v>94964.63</v>
      </c>
      <c r="J398" s="192" t="s">
        <v>13</v>
      </c>
      <c r="K398" s="169">
        <v>141.75</v>
      </c>
      <c r="L398" s="191">
        <v>94964.63</v>
      </c>
      <c r="M398" s="193">
        <f>SUM(M395:M397)</f>
        <v>53.46</v>
      </c>
    </row>
    <row r="399" spans="1:12">
      <c r="A399" s="176"/>
      <c r="B399" s="177"/>
      <c r="C399" s="177"/>
      <c r="D399" s="177"/>
      <c r="E399" s="177"/>
      <c r="F399" s="177"/>
      <c r="G399" s="177"/>
      <c r="H399" s="175">
        <v>117958.4</v>
      </c>
      <c r="I399" s="191">
        <v>2190656</v>
      </c>
      <c r="J399" s="192" t="s">
        <v>13</v>
      </c>
      <c r="K399" s="169">
        <v>1050</v>
      </c>
      <c r="L399" s="191">
        <v>2190656</v>
      </c>
    </row>
    <row r="400" spans="1:12">
      <c r="A400" s="178"/>
      <c r="B400" s="179"/>
      <c r="C400" s="179"/>
      <c r="D400" s="179"/>
      <c r="E400" s="179"/>
      <c r="F400" s="179"/>
      <c r="G400" s="179"/>
      <c r="H400" s="180"/>
      <c r="I400" s="191">
        <v>3.24</v>
      </c>
      <c r="J400" s="192" t="s">
        <v>13</v>
      </c>
      <c r="K400" s="193">
        <f>SUM(K398:K399)</f>
        <v>1191.75</v>
      </c>
      <c r="L400" s="193">
        <f>SUM(L398:L399)</f>
        <v>2285620.63</v>
      </c>
    </row>
    <row r="401" spans="1:12">
      <c r="A401" s="181">
        <f>+MAX(A$2:A400)+1</f>
        <v>125</v>
      </c>
      <c r="B401" s="182" t="s">
        <v>269</v>
      </c>
      <c r="C401" s="182" t="s">
        <v>270</v>
      </c>
      <c r="D401" s="182" t="s">
        <v>270</v>
      </c>
      <c r="E401" s="182" t="s">
        <v>270</v>
      </c>
      <c r="F401" s="182" t="s">
        <v>270</v>
      </c>
      <c r="G401" s="182" t="s">
        <v>270</v>
      </c>
      <c r="H401" s="175">
        <v>80.5</v>
      </c>
      <c r="I401" s="180"/>
      <c r="J401" s="192" t="s">
        <v>13</v>
      </c>
      <c r="L401" s="175">
        <v>87.14</v>
      </c>
    </row>
    <row r="402" spans="1:12">
      <c r="A402" s="173">
        <f>+MAX(A$2:A401)+1</f>
        <v>126</v>
      </c>
      <c r="B402" s="174" t="s">
        <v>271</v>
      </c>
      <c r="C402" s="174" t="s">
        <v>272</v>
      </c>
      <c r="D402" s="174" t="s">
        <v>272</v>
      </c>
      <c r="E402" s="174" t="s">
        <v>272</v>
      </c>
      <c r="F402" s="174" t="s">
        <v>272</v>
      </c>
      <c r="G402" s="174" t="s">
        <v>272</v>
      </c>
      <c r="H402" s="175">
        <v>87.14</v>
      </c>
      <c r="I402" s="191">
        <v>26.73</v>
      </c>
      <c r="J402" s="192" t="s">
        <v>13</v>
      </c>
      <c r="L402" s="175">
        <v>34.85</v>
      </c>
    </row>
    <row r="403" spans="1:12">
      <c r="A403" s="176"/>
      <c r="B403" s="177"/>
      <c r="C403" s="177"/>
      <c r="D403" s="177"/>
      <c r="E403" s="177"/>
      <c r="F403" s="177"/>
      <c r="G403" s="177"/>
      <c r="H403" s="175">
        <v>34.85</v>
      </c>
      <c r="I403" s="191">
        <v>10.69</v>
      </c>
      <c r="J403" s="192" t="s">
        <v>13</v>
      </c>
      <c r="K403" s="191">
        <v>130250.99</v>
      </c>
      <c r="L403" s="175">
        <v>52.28</v>
      </c>
    </row>
    <row r="404" spans="1:12">
      <c r="A404" s="178"/>
      <c r="B404" s="179"/>
      <c r="C404" s="179"/>
      <c r="D404" s="179"/>
      <c r="E404" s="179"/>
      <c r="F404" s="179"/>
      <c r="G404" s="179"/>
      <c r="H404" s="175">
        <v>52.28</v>
      </c>
      <c r="I404" s="191">
        <v>16.04</v>
      </c>
      <c r="J404" s="192" t="s">
        <v>13</v>
      </c>
      <c r="K404" s="191">
        <v>52100.39</v>
      </c>
      <c r="L404" s="193">
        <f>SUM(L401:L403)</f>
        <v>174.27</v>
      </c>
    </row>
    <row r="405" spans="1:11">
      <c r="A405" s="173">
        <f>+MAX(A$2:A404)+1</f>
        <v>127</v>
      </c>
      <c r="B405" s="183" t="s">
        <v>273</v>
      </c>
      <c r="C405" s="183" t="s">
        <v>274</v>
      </c>
      <c r="D405" s="183" t="s">
        <v>274</v>
      </c>
      <c r="E405" s="183" t="s">
        <v>274</v>
      </c>
      <c r="F405" s="183" t="s">
        <v>274</v>
      </c>
      <c r="G405" s="183" t="s">
        <v>274</v>
      </c>
      <c r="H405" s="180"/>
      <c r="I405" s="191">
        <v>130250.99</v>
      </c>
      <c r="J405" s="192" t="s">
        <v>13</v>
      </c>
      <c r="K405" s="191">
        <v>78150.59</v>
      </c>
    </row>
    <row r="406" spans="1:11">
      <c r="A406" s="176"/>
      <c r="B406" s="184"/>
      <c r="C406" s="184"/>
      <c r="D406" s="184"/>
      <c r="E406" s="184"/>
      <c r="F406" s="184"/>
      <c r="G406" s="184"/>
      <c r="H406" s="180"/>
      <c r="I406" s="191">
        <v>52100.39</v>
      </c>
      <c r="J406" s="192" t="s">
        <v>13</v>
      </c>
      <c r="K406" s="191">
        <v>26050.2</v>
      </c>
    </row>
    <row r="407" spans="1:12">
      <c r="A407" s="176"/>
      <c r="B407" s="184"/>
      <c r="C407" s="184"/>
      <c r="D407" s="184"/>
      <c r="E407" s="184"/>
      <c r="F407" s="184"/>
      <c r="G407" s="184"/>
      <c r="H407" s="180"/>
      <c r="I407" s="191">
        <v>78150.59</v>
      </c>
      <c r="J407" s="192" t="s">
        <v>13</v>
      </c>
      <c r="K407" s="191">
        <v>825419.7</v>
      </c>
      <c r="L407" s="175">
        <v>10779.12</v>
      </c>
    </row>
    <row r="408" spans="1:12">
      <c r="A408" s="176"/>
      <c r="B408" s="184"/>
      <c r="C408" s="184"/>
      <c r="D408" s="184"/>
      <c r="E408" s="184"/>
      <c r="F408" s="184"/>
      <c r="G408" s="184"/>
      <c r="H408" s="180"/>
      <c r="I408" s="191">
        <v>26050.2</v>
      </c>
      <c r="J408" s="192" t="s">
        <v>13</v>
      </c>
      <c r="K408" s="193">
        <f>SUM(K403:K407)</f>
        <v>1111971.87</v>
      </c>
      <c r="L408" s="175">
        <v>1120</v>
      </c>
    </row>
    <row r="409" spans="1:12">
      <c r="A409" s="178"/>
      <c r="B409" s="185"/>
      <c r="C409" s="185"/>
      <c r="D409" s="185"/>
      <c r="E409" s="185"/>
      <c r="F409" s="185"/>
      <c r="G409" s="185"/>
      <c r="H409" s="180"/>
      <c r="I409" s="191">
        <v>825419.7</v>
      </c>
      <c r="J409" s="192" t="s">
        <v>13</v>
      </c>
      <c r="L409" s="193">
        <f>SUM(L407:L408)</f>
        <v>11899.12</v>
      </c>
    </row>
    <row r="410" spans="1:10">
      <c r="A410" s="173">
        <f>+MAX(A$2:A409)+1</f>
        <v>128</v>
      </c>
      <c r="B410" s="174" t="s">
        <v>275</v>
      </c>
      <c r="C410" s="174" t="s">
        <v>276</v>
      </c>
      <c r="D410" s="174" t="s">
        <v>276</v>
      </c>
      <c r="E410" s="174" t="s">
        <v>276</v>
      </c>
      <c r="F410" s="174" t="s">
        <v>276</v>
      </c>
      <c r="G410" s="174" t="s">
        <v>276</v>
      </c>
      <c r="H410" s="175">
        <v>10779.12</v>
      </c>
      <c r="I410" s="191">
        <v>53895.6</v>
      </c>
      <c r="J410" s="192" t="s">
        <v>13</v>
      </c>
    </row>
    <row r="411" spans="1:12">
      <c r="A411" s="178"/>
      <c r="B411" s="179"/>
      <c r="C411" s="179"/>
      <c r="D411" s="179"/>
      <c r="E411" s="179"/>
      <c r="F411" s="179"/>
      <c r="G411" s="179"/>
      <c r="H411" s="175">
        <v>1120</v>
      </c>
      <c r="I411" s="191">
        <v>5600</v>
      </c>
      <c r="J411" s="192" t="s">
        <v>13</v>
      </c>
      <c r="L411" s="191">
        <v>53895.6</v>
      </c>
    </row>
    <row r="412" spans="1:12">
      <c r="A412" s="181">
        <f>+MAX(A$2:A411)+1</f>
        <v>129</v>
      </c>
      <c r="B412" s="186" t="s">
        <v>277</v>
      </c>
      <c r="C412" s="186" t="s">
        <v>278</v>
      </c>
      <c r="D412" s="186" t="s">
        <v>278</v>
      </c>
      <c r="E412" s="186" t="s">
        <v>278</v>
      </c>
      <c r="F412" s="186" t="s">
        <v>278</v>
      </c>
      <c r="G412" s="186" t="s">
        <v>278</v>
      </c>
      <c r="H412" s="180"/>
      <c r="I412" s="191">
        <v>513018.09</v>
      </c>
      <c r="J412" s="192" t="s">
        <v>13</v>
      </c>
      <c r="L412" s="191">
        <v>5600</v>
      </c>
    </row>
    <row r="413" spans="1:13">
      <c r="A413" s="181">
        <f>+MAX(A$2:A412)+1</f>
        <v>130</v>
      </c>
      <c r="B413" s="186" t="s">
        <v>279</v>
      </c>
      <c r="C413" s="186" t="s">
        <v>280</v>
      </c>
      <c r="D413" s="186" t="s">
        <v>280</v>
      </c>
      <c r="E413" s="186" t="s">
        <v>280</v>
      </c>
      <c r="F413" s="186" t="s">
        <v>280</v>
      </c>
      <c r="G413" s="186" t="s">
        <v>280</v>
      </c>
      <c r="H413" s="180"/>
      <c r="I413" s="191">
        <v>416729.09</v>
      </c>
      <c r="J413" s="192" t="s">
        <v>13</v>
      </c>
      <c r="L413" s="193">
        <f>SUM(L411:L412)</f>
        <v>59495.6</v>
      </c>
      <c r="M413" s="191">
        <v>300019.98</v>
      </c>
    </row>
    <row r="414" spans="1:13">
      <c r="A414" s="173">
        <f>+MAX(A$2:A413)+1</f>
        <v>131</v>
      </c>
      <c r="B414" s="174" t="s">
        <v>281</v>
      </c>
      <c r="C414" s="174" t="s">
        <v>282</v>
      </c>
      <c r="D414" s="174" t="s">
        <v>282</v>
      </c>
      <c r="E414" s="174" t="s">
        <v>282</v>
      </c>
      <c r="F414" s="174" t="s">
        <v>282</v>
      </c>
      <c r="G414" s="174" t="s">
        <v>282</v>
      </c>
      <c r="H414" s="175">
        <v>3651.25</v>
      </c>
      <c r="I414" s="191">
        <v>300019.98</v>
      </c>
      <c r="J414" s="192" t="s">
        <v>13</v>
      </c>
      <c r="M414" s="191">
        <v>2191282.15</v>
      </c>
    </row>
    <row r="415" spans="1:13">
      <c r="A415" s="176"/>
      <c r="B415" s="177"/>
      <c r="C415" s="177"/>
      <c r="D415" s="177"/>
      <c r="E415" s="177"/>
      <c r="F415" s="177"/>
      <c r="G415" s="177"/>
      <c r="H415" s="175">
        <v>61326.4</v>
      </c>
      <c r="I415" s="191">
        <v>2191282.15</v>
      </c>
      <c r="J415" s="192" t="s">
        <v>13</v>
      </c>
      <c r="M415" s="191">
        <v>119940.1</v>
      </c>
    </row>
    <row r="416" spans="1:13">
      <c r="A416" s="176"/>
      <c r="B416" s="177"/>
      <c r="C416" s="177"/>
      <c r="D416" s="177"/>
      <c r="E416" s="177"/>
      <c r="F416" s="177"/>
      <c r="G416" s="177"/>
      <c r="H416" s="175">
        <v>1460.5</v>
      </c>
      <c r="I416" s="191">
        <v>119940.1</v>
      </c>
      <c r="J416" s="192" t="s">
        <v>13</v>
      </c>
      <c r="M416" s="191">
        <v>32366.97</v>
      </c>
    </row>
    <row r="417" spans="1:13">
      <c r="A417" s="176"/>
      <c r="B417" s="177"/>
      <c r="C417" s="177"/>
      <c r="D417" s="177"/>
      <c r="E417" s="177"/>
      <c r="F417" s="177"/>
      <c r="G417" s="177"/>
      <c r="H417" s="175">
        <v>3080</v>
      </c>
      <c r="I417" s="191">
        <v>32366.97</v>
      </c>
      <c r="J417" s="192" t="s">
        <v>13</v>
      </c>
      <c r="M417" s="191">
        <v>179910.14</v>
      </c>
    </row>
    <row r="418" spans="1:13">
      <c r="A418" s="176"/>
      <c r="B418" s="177"/>
      <c r="C418" s="177"/>
      <c r="D418" s="177"/>
      <c r="E418" s="177"/>
      <c r="F418" s="177"/>
      <c r="G418" s="177"/>
      <c r="H418" s="175">
        <v>2190.75</v>
      </c>
      <c r="I418" s="191">
        <v>179910.14</v>
      </c>
      <c r="J418" s="192" t="s">
        <v>13</v>
      </c>
      <c r="M418" s="191">
        <v>194620.06</v>
      </c>
    </row>
    <row r="419" spans="1:13">
      <c r="A419" s="176"/>
      <c r="B419" s="177"/>
      <c r="C419" s="177"/>
      <c r="D419" s="177"/>
      <c r="E419" s="177"/>
      <c r="F419" s="177"/>
      <c r="G419" s="177"/>
      <c r="H419" s="180"/>
      <c r="I419" s="191">
        <v>194620.06</v>
      </c>
      <c r="J419" s="192" t="s">
        <v>13</v>
      </c>
      <c r="K419" s="175">
        <v>3651.25</v>
      </c>
      <c r="L419" s="191">
        <v>21063</v>
      </c>
      <c r="M419" s="191">
        <v>1416748.88</v>
      </c>
    </row>
    <row r="420" spans="1:13">
      <c r="A420" s="176"/>
      <c r="B420" s="177"/>
      <c r="C420" s="177"/>
      <c r="D420" s="177"/>
      <c r="E420" s="177"/>
      <c r="F420" s="177"/>
      <c r="G420" s="177"/>
      <c r="H420" s="180"/>
      <c r="I420" s="191">
        <v>1416748.88</v>
      </c>
      <c r="J420" s="192" t="s">
        <v>13</v>
      </c>
      <c r="K420" s="175">
        <v>61326.4</v>
      </c>
      <c r="L420" s="191">
        <v>7141.12</v>
      </c>
      <c r="M420" s="191">
        <v>2153833.66</v>
      </c>
    </row>
    <row r="421" spans="1:13">
      <c r="A421" s="176"/>
      <c r="B421" s="177"/>
      <c r="C421" s="177"/>
      <c r="D421" s="177"/>
      <c r="E421" s="177"/>
      <c r="F421" s="177"/>
      <c r="G421" s="177"/>
      <c r="H421" s="180"/>
      <c r="I421" s="191">
        <v>2153833.66</v>
      </c>
      <c r="J421" s="192" t="s">
        <v>13</v>
      </c>
      <c r="K421" s="175">
        <v>1460.5</v>
      </c>
      <c r="L421" s="193">
        <f>SUM(L419:L420)</f>
        <v>28204.12</v>
      </c>
      <c r="M421" s="191">
        <v>65640.03</v>
      </c>
    </row>
    <row r="422" spans="1:13">
      <c r="A422" s="176"/>
      <c r="B422" s="177"/>
      <c r="C422" s="177"/>
      <c r="D422" s="177"/>
      <c r="E422" s="177"/>
      <c r="F422" s="177"/>
      <c r="G422" s="177"/>
      <c r="H422" s="175">
        <v>37</v>
      </c>
      <c r="I422" s="191">
        <v>65640.03</v>
      </c>
      <c r="J422" s="192" t="s">
        <v>13</v>
      </c>
      <c r="K422" s="175">
        <v>3080</v>
      </c>
      <c r="M422" s="191">
        <v>511691.11</v>
      </c>
    </row>
    <row r="423" spans="1:13">
      <c r="A423" s="176"/>
      <c r="B423" s="177"/>
      <c r="C423" s="177"/>
      <c r="D423" s="177"/>
      <c r="E423" s="177"/>
      <c r="F423" s="177"/>
      <c r="G423" s="177"/>
      <c r="H423" s="180"/>
      <c r="I423" s="191">
        <v>511691.11</v>
      </c>
      <c r="J423" s="192" t="s">
        <v>13</v>
      </c>
      <c r="K423" s="175">
        <v>2190.75</v>
      </c>
      <c r="M423" s="191">
        <v>1519365.14</v>
      </c>
    </row>
    <row r="424" spans="1:15">
      <c r="A424" s="178"/>
      <c r="B424" s="179"/>
      <c r="C424" s="179"/>
      <c r="D424" s="179"/>
      <c r="E424" s="179"/>
      <c r="F424" s="179"/>
      <c r="G424" s="179"/>
      <c r="H424" s="175">
        <v>76724.63</v>
      </c>
      <c r="I424" s="191">
        <v>1519365.14</v>
      </c>
      <c r="J424" s="192" t="s">
        <v>13</v>
      </c>
      <c r="K424" s="180"/>
      <c r="M424" s="193">
        <f>SUM(M413:M423)</f>
        <v>8685418.22</v>
      </c>
      <c r="O424" s="191">
        <v>97334.43</v>
      </c>
    </row>
    <row r="425" spans="1:15">
      <c r="A425" s="173">
        <f>+MAX(A$2:A424)+1</f>
        <v>132</v>
      </c>
      <c r="B425" s="183" t="s">
        <v>283</v>
      </c>
      <c r="C425" s="183" t="s">
        <v>284</v>
      </c>
      <c r="D425" s="183" t="s">
        <v>284</v>
      </c>
      <c r="E425" s="183" t="s">
        <v>284</v>
      </c>
      <c r="F425" s="183" t="s">
        <v>284</v>
      </c>
      <c r="G425" s="183" t="s">
        <v>284</v>
      </c>
      <c r="H425" s="180"/>
      <c r="I425" s="191">
        <v>21063</v>
      </c>
      <c r="J425" s="192" t="s">
        <v>13</v>
      </c>
      <c r="K425" s="180"/>
      <c r="O425" s="191">
        <v>260194.7</v>
      </c>
    </row>
    <row r="426" spans="1:15">
      <c r="A426" s="178"/>
      <c r="B426" s="185"/>
      <c r="C426" s="185"/>
      <c r="D426" s="185"/>
      <c r="E426" s="185"/>
      <c r="F426" s="185"/>
      <c r="G426" s="185"/>
      <c r="H426" s="175">
        <v>1275.2</v>
      </c>
      <c r="I426" s="191">
        <v>7141.12</v>
      </c>
      <c r="J426" s="192" t="s">
        <v>13</v>
      </c>
      <c r="K426" s="180"/>
      <c r="O426" s="191">
        <v>38933.77</v>
      </c>
    </row>
    <row r="427" spans="1:15">
      <c r="A427" s="173">
        <f>+MAX(A$2:A426)+1</f>
        <v>133</v>
      </c>
      <c r="B427" s="183" t="s">
        <v>285</v>
      </c>
      <c r="C427" s="183" t="s">
        <v>286</v>
      </c>
      <c r="D427" s="183" t="s">
        <v>286</v>
      </c>
      <c r="E427" s="183" t="s">
        <v>286</v>
      </c>
      <c r="F427" s="183" t="s">
        <v>286</v>
      </c>
      <c r="G427" s="183" t="s">
        <v>286</v>
      </c>
      <c r="H427" s="180"/>
      <c r="I427" s="191">
        <v>97334.43</v>
      </c>
      <c r="J427" s="192" t="s">
        <v>13</v>
      </c>
      <c r="K427" s="175">
        <v>37</v>
      </c>
      <c r="M427" s="191">
        <v>97334.43</v>
      </c>
      <c r="O427" s="191">
        <v>2396.66</v>
      </c>
    </row>
    <row r="428" spans="1:15">
      <c r="A428" s="176"/>
      <c r="B428" s="184"/>
      <c r="C428" s="184"/>
      <c r="D428" s="184"/>
      <c r="E428" s="184"/>
      <c r="F428" s="184"/>
      <c r="G428" s="184"/>
      <c r="H428" s="175">
        <v>18573.12</v>
      </c>
      <c r="I428" s="191">
        <v>260194.7</v>
      </c>
      <c r="J428" s="192" t="s">
        <v>13</v>
      </c>
      <c r="K428" s="180"/>
      <c r="M428" s="191">
        <v>260194.7</v>
      </c>
      <c r="O428" s="191">
        <v>58400.66</v>
      </c>
    </row>
    <row r="429" spans="1:15">
      <c r="A429" s="176"/>
      <c r="B429" s="184"/>
      <c r="C429" s="184"/>
      <c r="D429" s="184"/>
      <c r="E429" s="184"/>
      <c r="F429" s="184"/>
      <c r="G429" s="184"/>
      <c r="H429" s="180"/>
      <c r="I429" s="191">
        <v>38933.77</v>
      </c>
      <c r="J429" s="192" t="s">
        <v>13</v>
      </c>
      <c r="K429" s="175">
        <v>76724.63</v>
      </c>
      <c r="M429" s="191">
        <v>38933.77</v>
      </c>
      <c r="O429" s="191">
        <v>983653.24</v>
      </c>
    </row>
    <row r="430" spans="1:15">
      <c r="A430" s="176"/>
      <c r="B430" s="184"/>
      <c r="C430" s="184"/>
      <c r="D430" s="184"/>
      <c r="E430" s="184"/>
      <c r="F430" s="184"/>
      <c r="G430" s="184"/>
      <c r="H430" s="180"/>
      <c r="I430" s="191">
        <v>2396.66</v>
      </c>
      <c r="J430" s="192" t="s">
        <v>13</v>
      </c>
      <c r="K430" s="193">
        <f>SUM(K419:K429)</f>
        <v>148470.53</v>
      </c>
      <c r="M430" s="191">
        <v>2396.66</v>
      </c>
      <c r="O430" s="191">
        <v>849660.3</v>
      </c>
    </row>
    <row r="431" spans="1:15">
      <c r="A431" s="176"/>
      <c r="B431" s="184"/>
      <c r="C431" s="184"/>
      <c r="D431" s="184"/>
      <c r="E431" s="184"/>
      <c r="F431" s="184"/>
      <c r="G431" s="184"/>
      <c r="H431" s="180"/>
      <c r="I431" s="191">
        <v>58400.66</v>
      </c>
      <c r="J431" s="192" t="s">
        <v>13</v>
      </c>
      <c r="M431" s="191">
        <v>58400.66</v>
      </c>
      <c r="O431" s="191">
        <v>1713.3</v>
      </c>
    </row>
    <row r="432" spans="1:15">
      <c r="A432" s="176"/>
      <c r="B432" s="184"/>
      <c r="C432" s="184"/>
      <c r="D432" s="184"/>
      <c r="E432" s="184"/>
      <c r="F432" s="184"/>
      <c r="G432" s="184"/>
      <c r="H432" s="180"/>
      <c r="I432" s="191">
        <v>983653.24</v>
      </c>
      <c r="J432" s="192" t="s">
        <v>13</v>
      </c>
      <c r="M432" s="191">
        <v>983653.24</v>
      </c>
      <c r="O432" s="191">
        <v>540438.51</v>
      </c>
    </row>
    <row r="433" spans="1:15">
      <c r="A433" s="176"/>
      <c r="B433" s="184"/>
      <c r="C433" s="184"/>
      <c r="D433" s="184"/>
      <c r="E433" s="184"/>
      <c r="F433" s="184"/>
      <c r="G433" s="184"/>
      <c r="H433" s="180"/>
      <c r="I433" s="191">
        <v>849660.3</v>
      </c>
      <c r="J433" s="192" t="s">
        <v>13</v>
      </c>
      <c r="M433" s="191">
        <v>849660.3</v>
      </c>
      <c r="O433" s="193">
        <f>SUM(O424:O432)</f>
        <v>2832725.57</v>
      </c>
    </row>
    <row r="434" spans="1:13">
      <c r="A434" s="176"/>
      <c r="B434" s="184"/>
      <c r="C434" s="184"/>
      <c r="D434" s="184"/>
      <c r="E434" s="184"/>
      <c r="F434" s="184"/>
      <c r="G434" s="184"/>
      <c r="H434" s="180"/>
      <c r="I434" s="191">
        <v>1713.3</v>
      </c>
      <c r="J434" s="192" t="s">
        <v>13</v>
      </c>
      <c r="M434" s="191">
        <v>1713.3</v>
      </c>
    </row>
    <row r="435" spans="1:13">
      <c r="A435" s="178"/>
      <c r="B435" s="185"/>
      <c r="C435" s="185"/>
      <c r="D435" s="185"/>
      <c r="E435" s="185"/>
      <c r="F435" s="185"/>
      <c r="G435" s="185"/>
      <c r="H435" s="180"/>
      <c r="I435" s="191">
        <v>540438.51</v>
      </c>
      <c r="J435" s="192" t="s">
        <v>13</v>
      </c>
      <c r="M435" s="191">
        <v>540438.51</v>
      </c>
    </row>
    <row r="436" spans="1:13">
      <c r="A436" s="181">
        <f>+MAX(A$2:A435)+1</f>
        <v>134</v>
      </c>
      <c r="B436" s="182" t="s">
        <v>287</v>
      </c>
      <c r="C436" s="182" t="s">
        <v>288</v>
      </c>
      <c r="D436" s="182" t="s">
        <v>288</v>
      </c>
      <c r="E436" s="182" t="s">
        <v>288</v>
      </c>
      <c r="F436" s="182" t="s">
        <v>288</v>
      </c>
      <c r="G436" s="182" t="s">
        <v>288</v>
      </c>
      <c r="H436" s="175">
        <v>17</v>
      </c>
      <c r="I436" s="180"/>
      <c r="J436" s="192" t="s">
        <v>13</v>
      </c>
      <c r="M436" s="194">
        <v>441.02</v>
      </c>
    </row>
    <row r="437" spans="1:13">
      <c r="A437" s="181">
        <f>+MAX(A$2:A436)+1</f>
        <v>135</v>
      </c>
      <c r="B437" s="186" t="s">
        <v>289</v>
      </c>
      <c r="C437" s="186" t="s">
        <v>290</v>
      </c>
      <c r="D437" s="186" t="s">
        <v>290</v>
      </c>
      <c r="E437" s="186" t="s">
        <v>290</v>
      </c>
      <c r="F437" s="186" t="s">
        <v>290</v>
      </c>
      <c r="G437" s="186" t="s">
        <v>290</v>
      </c>
      <c r="H437" s="180"/>
      <c r="I437" s="191">
        <v>64.24</v>
      </c>
      <c r="J437" s="192" t="s">
        <v>13</v>
      </c>
      <c r="M437" s="194">
        <v>616</v>
      </c>
    </row>
    <row r="438" spans="1:13">
      <c r="A438" s="181">
        <f>+MAX(A$2:A437)+1</f>
        <v>136</v>
      </c>
      <c r="B438" s="186" t="s">
        <v>291</v>
      </c>
      <c r="C438" s="186" t="s">
        <v>292</v>
      </c>
      <c r="D438" s="186" t="s">
        <v>292</v>
      </c>
      <c r="E438" s="186" t="s">
        <v>292</v>
      </c>
      <c r="F438" s="186" t="s">
        <v>292</v>
      </c>
      <c r="G438" s="186" t="s">
        <v>292</v>
      </c>
      <c r="H438" s="180"/>
      <c r="I438" s="191">
        <v>77354.08</v>
      </c>
      <c r="J438" s="192" t="s">
        <v>13</v>
      </c>
      <c r="M438" s="194">
        <v>661.54</v>
      </c>
    </row>
    <row r="439" spans="1:13">
      <c r="A439" s="56">
        <f>+MAX(A$2:A438)+1</f>
        <v>137</v>
      </c>
      <c r="B439" s="56" t="s">
        <v>293</v>
      </c>
      <c r="C439" s="56" t="s">
        <v>294</v>
      </c>
      <c r="D439" s="56" t="s">
        <v>294</v>
      </c>
      <c r="E439" s="56" t="s">
        <v>294</v>
      </c>
      <c r="F439" s="56" t="s">
        <v>294</v>
      </c>
      <c r="G439" s="56" t="s">
        <v>294</v>
      </c>
      <c r="H439" s="187" t="s">
        <v>295</v>
      </c>
      <c r="I439" s="195">
        <v>1102.55</v>
      </c>
      <c r="J439" s="52" t="s">
        <v>13</v>
      </c>
      <c r="M439" s="194">
        <v>1957.5</v>
      </c>
    </row>
    <row r="440" spans="1:13">
      <c r="A440" s="60"/>
      <c r="B440" s="60"/>
      <c r="C440" s="60"/>
      <c r="D440" s="60"/>
      <c r="E440" s="60"/>
      <c r="F440" s="60"/>
      <c r="G440" s="60"/>
      <c r="H440" s="188">
        <v>75</v>
      </c>
      <c r="I440" s="194">
        <v>412.5</v>
      </c>
      <c r="J440" s="52"/>
      <c r="M440" s="194">
        <v>348.4</v>
      </c>
    </row>
    <row r="441" spans="1:13">
      <c r="A441" s="60"/>
      <c r="B441" s="60"/>
      <c r="C441" s="60"/>
      <c r="D441" s="60"/>
      <c r="E441" s="60"/>
      <c r="F441" s="60"/>
      <c r="G441" s="60"/>
      <c r="H441" s="187" t="s">
        <v>296</v>
      </c>
      <c r="I441" s="194">
        <v>441.02</v>
      </c>
      <c r="J441" s="52"/>
      <c r="M441" s="194">
        <v>22051</v>
      </c>
    </row>
    <row r="442" spans="1:13">
      <c r="A442" s="60"/>
      <c r="B442" s="60"/>
      <c r="C442" s="60"/>
      <c r="D442" s="60"/>
      <c r="E442" s="60"/>
      <c r="F442" s="60"/>
      <c r="G442" s="60"/>
      <c r="H442" s="188">
        <v>112</v>
      </c>
      <c r="I442" s="194">
        <v>616</v>
      </c>
      <c r="J442" s="52"/>
      <c r="M442" s="196">
        <f>SUM(M434:M441)</f>
        <v>568227.27</v>
      </c>
    </row>
    <row r="443" spans="1:12">
      <c r="A443" s="60"/>
      <c r="B443" s="60"/>
      <c r="C443" s="60"/>
      <c r="D443" s="60"/>
      <c r="E443" s="60"/>
      <c r="F443" s="60"/>
      <c r="G443" s="60"/>
      <c r="H443" s="187" t="s">
        <v>297</v>
      </c>
      <c r="I443" s="194">
        <v>661.54</v>
      </c>
      <c r="J443" s="52"/>
      <c r="L443" s="197">
        <v>1767.08</v>
      </c>
    </row>
    <row r="444" spans="1:13">
      <c r="A444" s="60"/>
      <c r="B444" s="60"/>
      <c r="C444" s="60"/>
      <c r="D444" s="60"/>
      <c r="E444" s="60"/>
      <c r="F444" s="60"/>
      <c r="G444" s="60"/>
      <c r="H444" s="188">
        <v>5230.27</v>
      </c>
      <c r="I444" s="194">
        <v>1957.5</v>
      </c>
      <c r="J444" s="52"/>
      <c r="L444" s="188">
        <v>75</v>
      </c>
      <c r="M444" s="194">
        <v>84840</v>
      </c>
    </row>
    <row r="445" spans="1:13">
      <c r="A445" s="60"/>
      <c r="B445" s="60"/>
      <c r="C445" s="60"/>
      <c r="D445" s="60"/>
      <c r="E445" s="60"/>
      <c r="F445" s="60"/>
      <c r="G445" s="60"/>
      <c r="H445" s="188">
        <v>105.6</v>
      </c>
      <c r="I445" s="194">
        <v>348.4</v>
      </c>
      <c r="J445" s="52"/>
      <c r="L445" s="198">
        <v>706.83</v>
      </c>
      <c r="M445" s="194">
        <v>3175</v>
      </c>
    </row>
    <row r="446" spans="1:13">
      <c r="A446" s="64"/>
      <c r="B446" s="64"/>
      <c r="C446" s="64"/>
      <c r="D446" s="64"/>
      <c r="E446" s="64"/>
      <c r="F446" s="64"/>
      <c r="G446" s="64"/>
      <c r="H446" s="189" t="s">
        <v>298</v>
      </c>
      <c r="I446" s="194">
        <v>22051</v>
      </c>
      <c r="J446" s="52"/>
      <c r="L446" s="188">
        <v>112</v>
      </c>
      <c r="M446" s="194">
        <v>461249.1</v>
      </c>
    </row>
    <row r="447" spans="1:13">
      <c r="A447" s="52">
        <f>+MAX(A$2:A446)+1</f>
        <v>138</v>
      </c>
      <c r="B447" s="52" t="s">
        <v>299</v>
      </c>
      <c r="C447" s="190" t="s">
        <v>300</v>
      </c>
      <c r="D447" s="190" t="s">
        <v>300</v>
      </c>
      <c r="E447" s="190" t="s">
        <v>300</v>
      </c>
      <c r="F447" s="190" t="s">
        <v>300</v>
      </c>
      <c r="G447" s="190" t="s">
        <v>300</v>
      </c>
      <c r="H447" s="188"/>
      <c r="I447" s="189" t="s">
        <v>301</v>
      </c>
      <c r="J447" s="52" t="s">
        <v>13</v>
      </c>
      <c r="L447" s="197">
        <v>1060.25</v>
      </c>
      <c r="M447" s="196">
        <f>SUM(M444:M446)</f>
        <v>549264.1</v>
      </c>
    </row>
    <row r="448" spans="1:12">
      <c r="A448" s="56">
        <f>+MAX(A$2:A447)+1</f>
        <v>139</v>
      </c>
      <c r="B448" s="56" t="s">
        <v>302</v>
      </c>
      <c r="C448" s="135" t="s">
        <v>303</v>
      </c>
      <c r="D448" s="135" t="s">
        <v>303</v>
      </c>
      <c r="E448" s="135" t="s">
        <v>303</v>
      </c>
      <c r="F448" s="135" t="s">
        <v>303</v>
      </c>
      <c r="G448" s="135" t="s">
        <v>303</v>
      </c>
      <c r="H448" s="188"/>
      <c r="I448" s="194">
        <v>84840</v>
      </c>
      <c r="J448" s="52" t="s">
        <v>304</v>
      </c>
      <c r="L448" s="188">
        <v>5230.27</v>
      </c>
    </row>
    <row r="449" spans="1:12">
      <c r="A449" s="60"/>
      <c r="B449" s="60"/>
      <c r="C449" s="138"/>
      <c r="D449" s="138"/>
      <c r="E449" s="138"/>
      <c r="F449" s="138"/>
      <c r="G449" s="138"/>
      <c r="H449" s="188"/>
      <c r="I449" s="194">
        <v>3175</v>
      </c>
      <c r="J449" s="52"/>
      <c r="L449" s="188">
        <v>105.6</v>
      </c>
    </row>
    <row r="450" spans="1:12">
      <c r="A450" s="64"/>
      <c r="B450" s="64"/>
      <c r="C450" s="137"/>
      <c r="D450" s="137"/>
      <c r="E450" s="137"/>
      <c r="F450" s="137"/>
      <c r="G450" s="137"/>
      <c r="H450" s="188"/>
      <c r="I450" s="194">
        <v>461249.1</v>
      </c>
      <c r="J450" s="52"/>
      <c r="L450" s="197">
        <v>34018.01</v>
      </c>
    </row>
    <row r="451" spans="1:12">
      <c r="A451" s="56">
        <f>+MAX(A$2:A450)+1</f>
        <v>140</v>
      </c>
      <c r="B451" s="56" t="s">
        <v>305</v>
      </c>
      <c r="C451" s="135" t="s">
        <v>306</v>
      </c>
      <c r="D451" s="135" t="s">
        <v>306</v>
      </c>
      <c r="E451" s="135" t="s">
        <v>306</v>
      </c>
      <c r="F451" s="135" t="s">
        <v>306</v>
      </c>
      <c r="G451" s="135" t="s">
        <v>306</v>
      </c>
      <c r="H451" s="188"/>
      <c r="I451" s="194">
        <v>4000</v>
      </c>
      <c r="J451" s="52" t="s">
        <v>304</v>
      </c>
      <c r="L451" s="100">
        <f>SUM(L443:L450)</f>
        <v>43075.04</v>
      </c>
    </row>
    <row r="452" spans="1:10">
      <c r="A452" s="64"/>
      <c r="B452" s="64"/>
      <c r="C452" s="137"/>
      <c r="D452" s="137"/>
      <c r="E452" s="137"/>
      <c r="F452" s="137"/>
      <c r="G452" s="137"/>
      <c r="H452" s="188"/>
      <c r="I452" s="194">
        <v>16.8</v>
      </c>
      <c r="J452" s="52"/>
    </row>
    <row r="453" spans="1:13">
      <c r="A453" s="56">
        <f>+MAX(A$2:A452)+1</f>
        <v>141</v>
      </c>
      <c r="B453" s="56" t="s">
        <v>307</v>
      </c>
      <c r="C453" s="135" t="s">
        <v>308</v>
      </c>
      <c r="D453" s="135" t="s">
        <v>308</v>
      </c>
      <c r="E453" s="135" t="s">
        <v>308</v>
      </c>
      <c r="F453" s="135" t="s">
        <v>308</v>
      </c>
      <c r="G453" s="135" t="s">
        <v>308</v>
      </c>
      <c r="H453" s="188"/>
      <c r="I453" s="194">
        <v>62619.07</v>
      </c>
      <c r="J453" s="52" t="s">
        <v>304</v>
      </c>
      <c r="M453" s="194">
        <v>62619.07</v>
      </c>
    </row>
    <row r="454" spans="1:13">
      <c r="A454" s="60"/>
      <c r="B454" s="60"/>
      <c r="C454" s="138"/>
      <c r="D454" s="138"/>
      <c r="E454" s="138"/>
      <c r="F454" s="138"/>
      <c r="G454" s="138"/>
      <c r="H454" s="188"/>
      <c r="I454" s="194">
        <v>13276.44</v>
      </c>
      <c r="J454" s="52"/>
      <c r="M454" s="194">
        <v>13276.44</v>
      </c>
    </row>
    <row r="455" spans="1:13">
      <c r="A455" s="60"/>
      <c r="B455" s="60"/>
      <c r="C455" s="138"/>
      <c r="D455" s="138"/>
      <c r="E455" s="138"/>
      <c r="F455" s="138"/>
      <c r="G455" s="138"/>
      <c r="H455" s="188"/>
      <c r="I455" s="189" t="s">
        <v>309</v>
      </c>
      <c r="J455" s="52"/>
      <c r="M455" s="189" t="s">
        <v>309</v>
      </c>
    </row>
    <row r="456" spans="1:13">
      <c r="A456" s="60"/>
      <c r="B456" s="60"/>
      <c r="C456" s="138"/>
      <c r="D456" s="138"/>
      <c r="E456" s="138"/>
      <c r="F456" s="138"/>
      <c r="G456" s="138"/>
      <c r="H456" s="188"/>
      <c r="I456" s="194">
        <v>33202.05</v>
      </c>
      <c r="J456" s="52"/>
      <c r="M456" s="194">
        <v>33202.05</v>
      </c>
    </row>
    <row r="457" spans="1:13">
      <c r="A457" s="60"/>
      <c r="B457" s="60"/>
      <c r="C457" s="138"/>
      <c r="D457" s="138"/>
      <c r="E457" s="138"/>
      <c r="F457" s="138"/>
      <c r="G457" s="138"/>
      <c r="H457" s="188"/>
      <c r="I457" s="189" t="s">
        <v>310</v>
      </c>
      <c r="J457" s="52"/>
      <c r="M457" s="189" t="s">
        <v>310</v>
      </c>
    </row>
    <row r="458" spans="1:13">
      <c r="A458" s="64"/>
      <c r="B458" s="64"/>
      <c r="C458" s="137"/>
      <c r="D458" s="137"/>
      <c r="E458" s="137"/>
      <c r="F458" s="137"/>
      <c r="G458" s="137"/>
      <c r="H458" s="188"/>
      <c r="I458" s="189" t="s">
        <v>311</v>
      </c>
      <c r="J458" s="52"/>
      <c r="M458" s="189" t="s">
        <v>311</v>
      </c>
    </row>
    <row r="459" spans="1:13">
      <c r="A459" s="56">
        <f>+MAX(A$2:A458)+1</f>
        <v>142</v>
      </c>
      <c r="B459" s="56" t="s">
        <v>312</v>
      </c>
      <c r="C459" s="135" t="s">
        <v>313</v>
      </c>
      <c r="D459" s="135" t="s">
        <v>313</v>
      </c>
      <c r="E459" s="135" t="s">
        <v>313</v>
      </c>
      <c r="F459" s="135" t="s">
        <v>313</v>
      </c>
      <c r="G459" s="135" t="s">
        <v>313</v>
      </c>
      <c r="H459" s="188"/>
      <c r="I459" s="194">
        <v>1100</v>
      </c>
      <c r="J459" s="52" t="s">
        <v>13</v>
      </c>
      <c r="M459" s="196">
        <f>SUM(M453:M458)</f>
        <v>109097.56</v>
      </c>
    </row>
    <row r="460" spans="1:13">
      <c r="A460" s="64"/>
      <c r="B460" s="64"/>
      <c r="C460" s="137"/>
      <c r="D460" s="137"/>
      <c r="E460" s="137"/>
      <c r="F460" s="137"/>
      <c r="G460" s="137"/>
      <c r="H460" s="188"/>
      <c r="I460" s="194">
        <v>1540</v>
      </c>
      <c r="J460" s="52"/>
      <c r="M460" s="194">
        <v>1100</v>
      </c>
    </row>
    <row r="461" spans="1:13">
      <c r="A461" s="56">
        <f>+MAX(A$2:A460)+1</f>
        <v>143</v>
      </c>
      <c r="B461" s="199" t="s">
        <v>314</v>
      </c>
      <c r="C461" s="135" t="s">
        <v>315</v>
      </c>
      <c r="D461" s="135" t="s">
        <v>315</v>
      </c>
      <c r="E461" s="135" t="s">
        <v>315</v>
      </c>
      <c r="F461" s="135" t="s">
        <v>315</v>
      </c>
      <c r="G461" s="135" t="s">
        <v>315</v>
      </c>
      <c r="H461" s="188"/>
      <c r="I461" s="194">
        <v>1417.24</v>
      </c>
      <c r="J461" s="52" t="s">
        <v>13</v>
      </c>
      <c r="L461" s="188"/>
      <c r="M461" s="194">
        <v>1540</v>
      </c>
    </row>
    <row r="462" spans="1:13">
      <c r="A462" s="60"/>
      <c r="B462" s="200"/>
      <c r="C462" s="138"/>
      <c r="D462" s="138"/>
      <c r="E462" s="138"/>
      <c r="F462" s="138"/>
      <c r="G462" s="138"/>
      <c r="H462" s="188">
        <v>82.5</v>
      </c>
      <c r="I462" s="194">
        <v>825</v>
      </c>
      <c r="J462" s="52"/>
      <c r="L462" s="188">
        <v>82.5</v>
      </c>
      <c r="M462" s="196">
        <f>SUM(M460:M461)</f>
        <v>2640</v>
      </c>
    </row>
    <row r="463" spans="1:12">
      <c r="A463" s="60"/>
      <c r="B463" s="200"/>
      <c r="C463" s="138"/>
      <c r="D463" s="138"/>
      <c r="E463" s="138"/>
      <c r="F463" s="138"/>
      <c r="G463" s="138"/>
      <c r="H463" s="188"/>
      <c r="I463" s="194">
        <v>566.89</v>
      </c>
      <c r="J463" s="52"/>
      <c r="L463" s="188"/>
    </row>
    <row r="464" spans="1:12">
      <c r="A464" s="60"/>
      <c r="B464" s="200"/>
      <c r="C464" s="138"/>
      <c r="D464" s="138"/>
      <c r="E464" s="138"/>
      <c r="F464" s="138"/>
      <c r="G464" s="138"/>
      <c r="H464" s="188">
        <v>105</v>
      </c>
      <c r="I464" s="194">
        <v>1050</v>
      </c>
      <c r="J464" s="52"/>
      <c r="L464" s="188">
        <v>105</v>
      </c>
    </row>
    <row r="465" spans="1:12">
      <c r="A465" s="60"/>
      <c r="B465" s="200"/>
      <c r="C465" s="138"/>
      <c r="D465" s="138"/>
      <c r="E465" s="138"/>
      <c r="F465" s="138"/>
      <c r="G465" s="138"/>
      <c r="H465" s="188"/>
      <c r="I465" s="194">
        <v>850.35</v>
      </c>
      <c r="J465" s="52"/>
      <c r="L465" s="188">
        <f>SUM(L461:L464)</f>
        <v>187.5</v>
      </c>
    </row>
    <row r="466" spans="1:11">
      <c r="A466" s="64"/>
      <c r="B466" s="201"/>
      <c r="C466" s="137"/>
      <c r="D466" s="137"/>
      <c r="E466" s="137"/>
      <c r="F466" s="137"/>
      <c r="G466" s="137"/>
      <c r="H466" s="188"/>
      <c r="I466" s="194">
        <v>42.5</v>
      </c>
      <c r="J466" s="52"/>
      <c r="K466" s="194">
        <v>1417.24</v>
      </c>
    </row>
    <row r="467" spans="1:11">
      <c r="A467" s="52">
        <f>+MAX(A$2:A466)+1</f>
        <v>144</v>
      </c>
      <c r="B467" s="202" t="s">
        <v>316</v>
      </c>
      <c r="C467" s="190" t="s">
        <v>317</v>
      </c>
      <c r="D467" s="190" t="s">
        <v>317</v>
      </c>
      <c r="E467" s="190" t="s">
        <v>317</v>
      </c>
      <c r="F467" s="190" t="s">
        <v>317</v>
      </c>
      <c r="G467" s="190" t="s">
        <v>317</v>
      </c>
      <c r="H467" s="188">
        <v>1250</v>
      </c>
      <c r="I467" s="194">
        <v>4000</v>
      </c>
      <c r="J467" s="52" t="s">
        <v>13</v>
      </c>
      <c r="K467" s="194">
        <v>825</v>
      </c>
    </row>
    <row r="468" spans="1:13">
      <c r="A468" s="56">
        <f>+MAX(A$2:A467)+1</f>
        <v>145</v>
      </c>
      <c r="B468" s="203" t="s">
        <v>318</v>
      </c>
      <c r="C468" s="135" t="s">
        <v>319</v>
      </c>
      <c r="D468" s="135" t="s">
        <v>319</v>
      </c>
      <c r="E468" s="135" t="s">
        <v>319</v>
      </c>
      <c r="F468" s="135" t="s">
        <v>319</v>
      </c>
      <c r="G468" s="135" t="s">
        <v>319</v>
      </c>
      <c r="H468" s="188"/>
      <c r="I468" s="194">
        <v>72693.85</v>
      </c>
      <c r="J468" s="52" t="s">
        <v>13</v>
      </c>
      <c r="K468" s="194">
        <v>566.89</v>
      </c>
      <c r="M468" s="194">
        <v>72693.85</v>
      </c>
    </row>
    <row r="469" spans="1:13">
      <c r="A469" s="60"/>
      <c r="B469" s="204"/>
      <c r="C469" s="138"/>
      <c r="D469" s="138"/>
      <c r="E469" s="138"/>
      <c r="F469" s="138"/>
      <c r="G469" s="138"/>
      <c r="H469" s="188">
        <v>4000</v>
      </c>
      <c r="I469" s="194">
        <v>40000</v>
      </c>
      <c r="J469" s="52"/>
      <c r="K469" s="194">
        <v>1050</v>
      </c>
      <c r="M469" s="194">
        <v>40000</v>
      </c>
    </row>
    <row r="470" spans="1:13">
      <c r="A470" s="60"/>
      <c r="B470" s="204"/>
      <c r="C470" s="138"/>
      <c r="D470" s="138"/>
      <c r="E470" s="138"/>
      <c r="F470" s="138"/>
      <c r="G470" s="138"/>
      <c r="H470" s="188"/>
      <c r="I470" s="194">
        <v>29077.49</v>
      </c>
      <c r="J470" s="52"/>
      <c r="K470" s="194">
        <v>850.35</v>
      </c>
      <c r="L470" s="188"/>
      <c r="M470" s="194">
        <v>29077.49</v>
      </c>
    </row>
    <row r="471" spans="1:13">
      <c r="A471" s="60"/>
      <c r="B471" s="204"/>
      <c r="C471" s="138"/>
      <c r="D471" s="138"/>
      <c r="E471" s="138"/>
      <c r="F471" s="138"/>
      <c r="G471" s="138"/>
      <c r="H471" s="188">
        <v>840</v>
      </c>
      <c r="I471" s="194">
        <v>8400</v>
      </c>
      <c r="J471" s="52"/>
      <c r="K471" s="194">
        <v>42.5</v>
      </c>
      <c r="L471" s="188">
        <v>4000</v>
      </c>
      <c r="M471" s="194">
        <v>8400</v>
      </c>
    </row>
    <row r="472" spans="1:13">
      <c r="A472" s="60"/>
      <c r="B472" s="204"/>
      <c r="C472" s="138"/>
      <c r="D472" s="138"/>
      <c r="E472" s="138"/>
      <c r="F472" s="138"/>
      <c r="G472" s="138"/>
      <c r="H472" s="188"/>
      <c r="I472" s="194">
        <v>43616.62</v>
      </c>
      <c r="J472" s="52"/>
      <c r="K472" s="196">
        <v>8</v>
      </c>
      <c r="L472" s="188"/>
      <c r="M472" s="194">
        <v>43616.62</v>
      </c>
    </row>
    <row r="473" spans="1:13">
      <c r="A473" s="60"/>
      <c r="B473" s="204"/>
      <c r="C473" s="138"/>
      <c r="D473" s="138"/>
      <c r="E473" s="138"/>
      <c r="F473" s="138"/>
      <c r="G473" s="138"/>
      <c r="H473" s="188"/>
      <c r="I473" s="194">
        <v>4905.1</v>
      </c>
      <c r="J473" s="52"/>
      <c r="L473" s="188">
        <v>840</v>
      </c>
      <c r="M473" s="194">
        <v>4905.1</v>
      </c>
    </row>
    <row r="474" spans="1:13">
      <c r="A474" s="60"/>
      <c r="B474" s="204"/>
      <c r="C474" s="138"/>
      <c r="D474" s="138"/>
      <c r="E474" s="138"/>
      <c r="F474" s="138"/>
      <c r="G474" s="138"/>
      <c r="H474" s="188"/>
      <c r="I474" s="194">
        <v>1141540.57</v>
      </c>
      <c r="J474" s="52"/>
      <c r="L474" s="188">
        <f>SUM(L470:L473)</f>
        <v>4840</v>
      </c>
      <c r="M474" s="194">
        <v>1141540.57</v>
      </c>
    </row>
    <row r="475" spans="1:13">
      <c r="A475" s="64"/>
      <c r="B475" s="205"/>
      <c r="C475" s="137"/>
      <c r="D475" s="137"/>
      <c r="E475" s="137"/>
      <c r="F475" s="137"/>
      <c r="G475" s="137"/>
      <c r="H475" s="188"/>
      <c r="I475" s="194">
        <v>313499.03</v>
      </c>
      <c r="J475" s="52"/>
      <c r="M475" s="194">
        <v>313499.03</v>
      </c>
    </row>
    <row r="476" spans="1:13">
      <c r="A476" s="56">
        <f>+MAX(A$2:A475)+1</f>
        <v>146</v>
      </c>
      <c r="B476" s="206" t="s">
        <v>320</v>
      </c>
      <c r="C476" s="135" t="s">
        <v>321</v>
      </c>
      <c r="D476" s="135" t="s">
        <v>321</v>
      </c>
      <c r="E476" s="135" t="s">
        <v>321</v>
      </c>
      <c r="F476" s="135" t="s">
        <v>321</v>
      </c>
      <c r="G476" s="135" t="s">
        <v>321</v>
      </c>
      <c r="H476" s="188"/>
      <c r="I476" s="194">
        <v>4855.55</v>
      </c>
      <c r="J476" s="52" t="s">
        <v>304</v>
      </c>
      <c r="M476" s="196">
        <f>SUM(M468:M475)</f>
        <v>1653732.66</v>
      </c>
    </row>
    <row r="477" spans="1:10">
      <c r="A477" s="60"/>
      <c r="B477" s="207"/>
      <c r="C477" s="138"/>
      <c r="D477" s="138"/>
      <c r="E477" s="138"/>
      <c r="F477" s="138"/>
      <c r="G477" s="138"/>
      <c r="H477" s="188"/>
      <c r="I477" s="194">
        <v>4855.55</v>
      </c>
      <c r="J477" s="52"/>
    </row>
    <row r="478" spans="1:13">
      <c r="A478" s="60"/>
      <c r="B478" s="207"/>
      <c r="C478" s="138"/>
      <c r="D478" s="138"/>
      <c r="E478" s="138"/>
      <c r="F478" s="138"/>
      <c r="G478" s="138"/>
      <c r="H478" s="188"/>
      <c r="I478" s="194">
        <v>80128.95</v>
      </c>
      <c r="J478" s="52"/>
      <c r="M478" s="194">
        <v>4855.55</v>
      </c>
    </row>
    <row r="479" spans="1:13">
      <c r="A479" s="60"/>
      <c r="B479" s="207"/>
      <c r="C479" s="138"/>
      <c r="D479" s="138"/>
      <c r="E479" s="138"/>
      <c r="F479" s="138"/>
      <c r="G479" s="138"/>
      <c r="H479" s="188"/>
      <c r="I479" s="194">
        <v>14566.67</v>
      </c>
      <c r="J479" s="52"/>
      <c r="M479" s="194">
        <v>4855.55</v>
      </c>
    </row>
    <row r="480" spans="1:13">
      <c r="A480" s="60"/>
      <c r="B480" s="207"/>
      <c r="C480" s="138"/>
      <c r="D480" s="138"/>
      <c r="E480" s="138"/>
      <c r="F480" s="138"/>
      <c r="G480" s="138"/>
      <c r="H480" s="188"/>
      <c r="I480" s="189" t="s">
        <v>322</v>
      </c>
      <c r="J480" s="52"/>
      <c r="M480" s="194">
        <v>80128.95</v>
      </c>
    </row>
    <row r="481" spans="1:13">
      <c r="A481" s="64"/>
      <c r="B481" s="208"/>
      <c r="C481" s="137"/>
      <c r="D481" s="137"/>
      <c r="E481" s="137"/>
      <c r="F481" s="137"/>
      <c r="G481" s="137"/>
      <c r="H481" s="188"/>
      <c r="I481" s="216">
        <v>197085.6</v>
      </c>
      <c r="J481" s="52"/>
      <c r="M481" s="194">
        <v>14566.67</v>
      </c>
    </row>
    <row r="482" spans="1:13">
      <c r="A482" s="56">
        <f>+MAX(A$2:A481)+1</f>
        <v>147</v>
      </c>
      <c r="B482" s="209" t="s">
        <v>323</v>
      </c>
      <c r="C482" s="135" t="s">
        <v>324</v>
      </c>
      <c r="D482" s="135" t="s">
        <v>324</v>
      </c>
      <c r="E482" s="135" t="s">
        <v>324</v>
      </c>
      <c r="F482" s="135" t="s">
        <v>324</v>
      </c>
      <c r="G482" s="135" t="s">
        <v>324</v>
      </c>
      <c r="H482" s="188"/>
      <c r="I482" s="194">
        <v>63126.61</v>
      </c>
      <c r="J482" s="52" t="s">
        <v>304</v>
      </c>
      <c r="M482" s="189" t="s">
        <v>322</v>
      </c>
    </row>
    <row r="483" spans="1:13">
      <c r="A483" s="60"/>
      <c r="B483" s="210"/>
      <c r="C483" s="138"/>
      <c r="D483" s="138"/>
      <c r="E483" s="138"/>
      <c r="F483" s="138"/>
      <c r="G483" s="138"/>
      <c r="H483" s="188"/>
      <c r="I483" s="194">
        <v>182610</v>
      </c>
      <c r="J483" s="52"/>
      <c r="M483" s="216">
        <v>197085.6</v>
      </c>
    </row>
    <row r="484" spans="1:13">
      <c r="A484" s="60"/>
      <c r="B484" s="210"/>
      <c r="C484" s="138"/>
      <c r="D484" s="138"/>
      <c r="E484" s="138"/>
      <c r="F484" s="138"/>
      <c r="G484" s="138"/>
      <c r="H484" s="188"/>
      <c r="I484" s="194">
        <v>25250.62</v>
      </c>
      <c r="J484" s="52"/>
      <c r="M484" s="196">
        <f>SUM(M478:M483)</f>
        <v>301492.32</v>
      </c>
    </row>
    <row r="485" spans="1:12">
      <c r="A485" s="60"/>
      <c r="B485" s="210"/>
      <c r="C485" s="138"/>
      <c r="D485" s="138"/>
      <c r="E485" s="138"/>
      <c r="F485" s="138"/>
      <c r="G485" s="138"/>
      <c r="H485" s="188"/>
      <c r="I485" s="194">
        <v>53855.55</v>
      </c>
      <c r="J485" s="52"/>
      <c r="L485" s="194">
        <v>63126.61</v>
      </c>
    </row>
    <row r="486" spans="1:12">
      <c r="A486" s="60"/>
      <c r="B486" s="210"/>
      <c r="C486" s="138"/>
      <c r="D486" s="138"/>
      <c r="E486" s="138"/>
      <c r="F486" s="138"/>
      <c r="G486" s="138"/>
      <c r="H486" s="188"/>
      <c r="I486" s="194">
        <v>37875.97</v>
      </c>
      <c r="J486" s="52"/>
      <c r="L486" s="194">
        <v>182610</v>
      </c>
    </row>
    <row r="487" spans="1:12">
      <c r="A487" s="60"/>
      <c r="B487" s="210"/>
      <c r="C487" s="138"/>
      <c r="D487" s="138"/>
      <c r="E487" s="138"/>
      <c r="F487" s="138"/>
      <c r="G487" s="138"/>
      <c r="H487" s="188"/>
      <c r="I487" s="194">
        <v>15802.15</v>
      </c>
      <c r="J487" s="52"/>
      <c r="L487" s="194">
        <v>25250.62</v>
      </c>
    </row>
    <row r="488" spans="1:13">
      <c r="A488" s="60"/>
      <c r="B488" s="210"/>
      <c r="C488" s="138"/>
      <c r="D488" s="138"/>
      <c r="E488" s="138"/>
      <c r="F488" s="138"/>
      <c r="G488" s="138"/>
      <c r="H488" s="188"/>
      <c r="I488" s="194">
        <v>165125.84</v>
      </c>
      <c r="J488" s="52"/>
      <c r="L488" s="194">
        <v>53855.55</v>
      </c>
      <c r="M488" s="194">
        <v>45</v>
      </c>
    </row>
    <row r="489" spans="1:13">
      <c r="A489" s="60"/>
      <c r="B489" s="210"/>
      <c r="C489" s="138"/>
      <c r="D489" s="138"/>
      <c r="E489" s="138"/>
      <c r="F489" s="138"/>
      <c r="G489" s="138"/>
      <c r="H489" s="188"/>
      <c r="I489" s="189" t="s">
        <v>325</v>
      </c>
      <c r="J489" s="52"/>
      <c r="L489" s="194">
        <v>37875.97</v>
      </c>
      <c r="M489" s="194">
        <v>105</v>
      </c>
    </row>
    <row r="490" spans="1:13">
      <c r="A490" s="64"/>
      <c r="B490" s="211"/>
      <c r="C490" s="137"/>
      <c r="D490" s="137"/>
      <c r="E490" s="137"/>
      <c r="F490" s="137"/>
      <c r="G490" s="137"/>
      <c r="H490" s="188"/>
      <c r="I490" s="189" t="s">
        <v>326</v>
      </c>
      <c r="J490" s="52"/>
      <c r="L490" s="194">
        <v>15802.15</v>
      </c>
      <c r="M490" s="196">
        <f>SUM(M488:M489)</f>
        <v>150</v>
      </c>
    </row>
    <row r="491" spans="1:12">
      <c r="A491" s="56">
        <f>+MAX(A$2:A490)+1</f>
        <v>148</v>
      </c>
      <c r="B491" s="212" t="s">
        <v>327</v>
      </c>
      <c r="C491" s="135" t="s">
        <v>328</v>
      </c>
      <c r="D491" s="135" t="s">
        <v>328</v>
      </c>
      <c r="E491" s="135" t="s">
        <v>328</v>
      </c>
      <c r="F491" s="135" t="s">
        <v>328</v>
      </c>
      <c r="G491" s="135" t="s">
        <v>328</v>
      </c>
      <c r="H491" s="188"/>
      <c r="I491" s="194">
        <v>600</v>
      </c>
      <c r="J491" s="52" t="s">
        <v>304</v>
      </c>
      <c r="L491" s="194">
        <v>165125.84</v>
      </c>
    </row>
    <row r="492" spans="1:12">
      <c r="A492" s="64"/>
      <c r="B492" s="213"/>
      <c r="C492" s="137"/>
      <c r="D492" s="137"/>
      <c r="E492" s="137"/>
      <c r="F492" s="137"/>
      <c r="G492" s="137"/>
      <c r="H492" s="188"/>
      <c r="I492" s="194">
        <v>105</v>
      </c>
      <c r="J492" s="52"/>
      <c r="L492" s="189" t="s">
        <v>325</v>
      </c>
    </row>
    <row r="493" spans="1:12">
      <c r="A493" s="56">
        <f>+MAX(A$2:A492)+1</f>
        <v>149</v>
      </c>
      <c r="B493" s="199" t="s">
        <v>329</v>
      </c>
      <c r="C493" s="135" t="s">
        <v>330</v>
      </c>
      <c r="D493" s="135" t="s">
        <v>330</v>
      </c>
      <c r="E493" s="135" t="s">
        <v>330</v>
      </c>
      <c r="F493" s="135" t="s">
        <v>330</v>
      </c>
      <c r="G493" s="135" t="s">
        <v>330</v>
      </c>
      <c r="H493" s="188"/>
      <c r="I493" s="194">
        <v>45</v>
      </c>
      <c r="J493" s="52" t="s">
        <v>304</v>
      </c>
      <c r="L493" s="189" t="s">
        <v>326</v>
      </c>
    </row>
    <row r="494" spans="1:13">
      <c r="A494" s="64"/>
      <c r="B494" s="201"/>
      <c r="C494" s="137"/>
      <c r="D494" s="137"/>
      <c r="E494" s="137"/>
      <c r="F494" s="137"/>
      <c r="G494" s="137"/>
      <c r="H494" s="188"/>
      <c r="I494" s="194">
        <v>105</v>
      </c>
      <c r="J494" s="52"/>
      <c r="L494" s="196">
        <f>SUM(L485:L493)</f>
        <v>543646.74</v>
      </c>
      <c r="M494" s="194">
        <v>2310</v>
      </c>
    </row>
    <row r="495" spans="1:13">
      <c r="A495" s="56">
        <f>+MAX(A$2:A494)+1</f>
        <v>150</v>
      </c>
      <c r="B495" s="214" t="s">
        <v>331</v>
      </c>
      <c r="C495" s="135" t="s">
        <v>332</v>
      </c>
      <c r="D495" s="135" t="s">
        <v>332</v>
      </c>
      <c r="E495" s="135" t="s">
        <v>332</v>
      </c>
      <c r="F495" s="135" t="s">
        <v>332</v>
      </c>
      <c r="G495" s="135" t="s">
        <v>332</v>
      </c>
      <c r="H495" s="188"/>
      <c r="I495" s="194">
        <v>2310</v>
      </c>
      <c r="J495" s="52" t="s">
        <v>13</v>
      </c>
      <c r="M495" s="194">
        <v>770</v>
      </c>
    </row>
    <row r="496" spans="1:13">
      <c r="A496" s="64"/>
      <c r="B496" s="215"/>
      <c r="C496" s="137"/>
      <c r="D496" s="137"/>
      <c r="E496" s="137"/>
      <c r="F496" s="137"/>
      <c r="G496" s="137"/>
      <c r="H496" s="188"/>
      <c r="I496" s="194">
        <v>770</v>
      </c>
      <c r="J496" s="52"/>
      <c r="M496" s="196">
        <f>SUM(M494:M495)</f>
        <v>3080</v>
      </c>
    </row>
    <row r="497" spans="1:12">
      <c r="A497" s="56">
        <f>+MAX(A$2:A496)+1</f>
        <v>151</v>
      </c>
      <c r="B497" s="206" t="s">
        <v>333</v>
      </c>
      <c r="C497" s="135" t="s">
        <v>334</v>
      </c>
      <c r="D497" s="135" t="s">
        <v>334</v>
      </c>
      <c r="E497" s="135" t="s">
        <v>334</v>
      </c>
      <c r="F497" s="135" t="s">
        <v>334</v>
      </c>
      <c r="G497" s="135" t="s">
        <v>334</v>
      </c>
      <c r="H497" s="188"/>
      <c r="I497" s="194">
        <v>16.82</v>
      </c>
      <c r="J497" s="52" t="s">
        <v>13</v>
      </c>
      <c r="L497" s="188"/>
    </row>
    <row r="498" spans="1:12">
      <c r="A498" s="60"/>
      <c r="B498" s="207"/>
      <c r="C498" s="138"/>
      <c r="D498" s="138"/>
      <c r="E498" s="138"/>
      <c r="F498" s="138"/>
      <c r="G498" s="138"/>
      <c r="H498" s="188">
        <v>230.91</v>
      </c>
      <c r="I498" s="194">
        <v>2586.36</v>
      </c>
      <c r="J498" s="52"/>
      <c r="L498" s="188">
        <v>230.91</v>
      </c>
    </row>
    <row r="499" spans="1:12">
      <c r="A499" s="60"/>
      <c r="B499" s="207"/>
      <c r="C499" s="138"/>
      <c r="D499" s="138"/>
      <c r="E499" s="138"/>
      <c r="F499" s="138"/>
      <c r="G499" s="138"/>
      <c r="H499" s="188">
        <v>384.7</v>
      </c>
      <c r="I499" s="194">
        <v>7.33</v>
      </c>
      <c r="J499" s="52"/>
      <c r="L499" s="188">
        <v>384.7</v>
      </c>
    </row>
    <row r="500" spans="1:12">
      <c r="A500" s="60"/>
      <c r="B500" s="207"/>
      <c r="C500" s="138"/>
      <c r="D500" s="138"/>
      <c r="E500" s="138"/>
      <c r="F500" s="138"/>
      <c r="G500" s="138"/>
      <c r="H500" s="188"/>
      <c r="I500" s="194">
        <v>4308.64</v>
      </c>
      <c r="J500" s="52"/>
      <c r="K500" s="194">
        <v>16.82</v>
      </c>
      <c r="L500" s="196">
        <f>SUM(L497:L499)</f>
        <v>615.61</v>
      </c>
    </row>
    <row r="501" spans="1:13">
      <c r="A501" s="64"/>
      <c r="B501" s="208"/>
      <c r="C501" s="137"/>
      <c r="D501" s="137"/>
      <c r="E501" s="137"/>
      <c r="F501" s="137"/>
      <c r="G501" s="137"/>
      <c r="H501" s="188"/>
      <c r="I501" s="194">
        <v>10.09</v>
      </c>
      <c r="J501" s="52"/>
      <c r="K501" s="194">
        <v>2586.36</v>
      </c>
      <c r="M501" s="194">
        <v>2400</v>
      </c>
    </row>
    <row r="502" spans="1:13">
      <c r="A502" s="56">
        <f>+MAX(A$2:A501)+1</f>
        <v>152</v>
      </c>
      <c r="B502" s="212" t="s">
        <v>335</v>
      </c>
      <c r="C502" s="135" t="s">
        <v>336</v>
      </c>
      <c r="D502" s="135" t="s">
        <v>336</v>
      </c>
      <c r="E502" s="135" t="s">
        <v>336</v>
      </c>
      <c r="F502" s="135" t="s">
        <v>336</v>
      </c>
      <c r="G502" s="135" t="s">
        <v>336</v>
      </c>
      <c r="H502" s="188"/>
      <c r="I502" s="194">
        <v>2400</v>
      </c>
      <c r="J502" s="52" t="s">
        <v>337</v>
      </c>
      <c r="K502" s="194">
        <v>7.33</v>
      </c>
      <c r="M502" s="194">
        <v>49</v>
      </c>
    </row>
    <row r="503" spans="1:13">
      <c r="A503" s="64"/>
      <c r="B503" s="213"/>
      <c r="C503" s="137"/>
      <c r="D503" s="137"/>
      <c r="E503" s="137"/>
      <c r="F503" s="137"/>
      <c r="G503" s="137"/>
      <c r="H503" s="188"/>
      <c r="I503" s="194">
        <v>49</v>
      </c>
      <c r="J503" s="52"/>
      <c r="K503" s="194">
        <v>4308.64</v>
      </c>
      <c r="M503" s="196">
        <f>SUM(M501:M502)</f>
        <v>2449</v>
      </c>
    </row>
    <row r="504" spans="1:11">
      <c r="A504" s="56">
        <f>+MAX(A$2:A503)+1</f>
        <v>153</v>
      </c>
      <c r="B504" s="206" t="s">
        <v>338</v>
      </c>
      <c r="C504" s="135" t="s">
        <v>339</v>
      </c>
      <c r="D504" s="135" t="s">
        <v>339</v>
      </c>
      <c r="E504" s="135" t="s">
        <v>339</v>
      </c>
      <c r="F504" s="135" t="s">
        <v>339</v>
      </c>
      <c r="G504" s="135" t="s">
        <v>339</v>
      </c>
      <c r="H504" s="188"/>
      <c r="I504" s="189" t="s">
        <v>340</v>
      </c>
      <c r="J504" s="52" t="s">
        <v>304</v>
      </c>
      <c r="K504" s="194">
        <v>10.09</v>
      </c>
    </row>
    <row r="505" spans="1:11">
      <c r="A505" s="60"/>
      <c r="B505" s="207"/>
      <c r="C505" s="138"/>
      <c r="D505" s="138"/>
      <c r="E505" s="138"/>
      <c r="F505" s="138"/>
      <c r="G505" s="138"/>
      <c r="H505" s="188"/>
      <c r="I505" s="194">
        <v>1120</v>
      </c>
      <c r="J505" s="52"/>
      <c r="K505" s="196">
        <f>SUM(K500:K504)</f>
        <v>6929.24</v>
      </c>
    </row>
    <row r="506" spans="1:10">
      <c r="A506" s="60"/>
      <c r="B506" s="207"/>
      <c r="C506" s="138"/>
      <c r="D506" s="138"/>
      <c r="E506" s="138"/>
      <c r="F506" s="138"/>
      <c r="G506" s="138"/>
      <c r="H506" s="188"/>
      <c r="I506" s="189" t="s">
        <v>341</v>
      </c>
      <c r="J506" s="52"/>
    </row>
    <row r="507" spans="1:12">
      <c r="A507" s="60"/>
      <c r="B507" s="207"/>
      <c r="C507" s="138"/>
      <c r="D507" s="138"/>
      <c r="E507" s="138"/>
      <c r="F507" s="138"/>
      <c r="G507" s="138"/>
      <c r="H507" s="188"/>
      <c r="I507" s="194">
        <v>224</v>
      </c>
      <c r="J507" s="52"/>
      <c r="L507" s="198">
        <v>131.94</v>
      </c>
    </row>
    <row r="508" spans="1:12">
      <c r="A508" s="60"/>
      <c r="B508" s="207"/>
      <c r="C508" s="138"/>
      <c r="D508" s="138"/>
      <c r="E508" s="138"/>
      <c r="F508" s="138"/>
      <c r="G508" s="138"/>
      <c r="H508" s="188"/>
      <c r="I508" s="189" t="s">
        <v>342</v>
      </c>
      <c r="J508" s="52"/>
      <c r="L508" s="194">
        <v>1120</v>
      </c>
    </row>
    <row r="509" spans="1:12">
      <c r="A509" s="64"/>
      <c r="B509" s="208"/>
      <c r="C509" s="137"/>
      <c r="D509" s="137"/>
      <c r="E509" s="137"/>
      <c r="F509" s="137"/>
      <c r="G509" s="137"/>
      <c r="H509" s="188"/>
      <c r="I509" s="189" t="s">
        <v>343</v>
      </c>
      <c r="J509" s="52"/>
      <c r="L509" s="198">
        <v>52.78</v>
      </c>
    </row>
    <row r="510" spans="1:12">
      <c r="A510" s="56">
        <f>+MAX(A$2:A509)+1</f>
        <v>154</v>
      </c>
      <c r="B510" s="206" t="s">
        <v>338</v>
      </c>
      <c r="C510" s="135" t="s">
        <v>339</v>
      </c>
      <c r="D510" s="135" t="s">
        <v>339</v>
      </c>
      <c r="E510" s="135" t="s">
        <v>339</v>
      </c>
      <c r="F510" s="135" t="s">
        <v>339</v>
      </c>
      <c r="G510" s="135" t="s">
        <v>339</v>
      </c>
      <c r="H510" s="188"/>
      <c r="I510" s="189" t="s">
        <v>340</v>
      </c>
      <c r="J510" s="52" t="s">
        <v>304</v>
      </c>
      <c r="L510" s="194">
        <v>224</v>
      </c>
    </row>
    <row r="511" spans="1:13">
      <c r="A511" s="60"/>
      <c r="B511" s="207"/>
      <c r="C511" s="138"/>
      <c r="D511" s="138"/>
      <c r="E511" s="138"/>
      <c r="F511" s="138"/>
      <c r="G511" s="138"/>
      <c r="H511" s="188"/>
      <c r="I511" s="194">
        <v>1120</v>
      </c>
      <c r="J511" s="52"/>
      <c r="K511" s="198">
        <v>131.94</v>
      </c>
      <c r="L511" s="198">
        <v>79.16</v>
      </c>
      <c r="M511" s="140">
        <v>1403.82</v>
      </c>
    </row>
    <row r="512" spans="1:13">
      <c r="A512" s="60"/>
      <c r="B512" s="207"/>
      <c r="C512" s="138"/>
      <c r="D512" s="138"/>
      <c r="E512" s="138"/>
      <c r="F512" s="138"/>
      <c r="G512" s="138"/>
      <c r="H512" s="188"/>
      <c r="I512" s="189" t="s">
        <v>341</v>
      </c>
      <c r="J512" s="52"/>
      <c r="K512" s="194">
        <v>1120</v>
      </c>
      <c r="L512" s="197">
        <v>1372</v>
      </c>
      <c r="M512" s="131">
        <v>842.29</v>
      </c>
    </row>
    <row r="513" spans="1:13">
      <c r="A513" s="60"/>
      <c r="B513" s="207"/>
      <c r="C513" s="138"/>
      <c r="D513" s="138"/>
      <c r="E513" s="138"/>
      <c r="F513" s="138"/>
      <c r="G513" s="138"/>
      <c r="H513" s="188"/>
      <c r="I513" s="194">
        <v>224</v>
      </c>
      <c r="J513" s="52"/>
      <c r="K513" s="198">
        <v>52.78</v>
      </c>
      <c r="L513">
        <f>SUM(L507:L512)</f>
        <v>2979.88</v>
      </c>
      <c r="M513" s="131">
        <v>561.53</v>
      </c>
    </row>
    <row r="514" spans="1:13">
      <c r="A514" s="60"/>
      <c r="B514" s="207"/>
      <c r="C514" s="138"/>
      <c r="D514" s="138"/>
      <c r="E514" s="138"/>
      <c r="F514" s="138"/>
      <c r="G514" s="138"/>
      <c r="H514" s="188"/>
      <c r="I514" s="189" t="s">
        <v>342</v>
      </c>
      <c r="J514" s="52"/>
      <c r="K514" s="194">
        <v>224</v>
      </c>
      <c r="M514" s="100">
        <f>SUM(M511:M513)</f>
        <v>2807.64</v>
      </c>
    </row>
    <row r="515" spans="1:11">
      <c r="A515" s="64"/>
      <c r="B515" s="208"/>
      <c r="C515" s="137"/>
      <c r="D515" s="137"/>
      <c r="E515" s="137"/>
      <c r="F515" s="137"/>
      <c r="G515" s="137"/>
      <c r="H515" s="188"/>
      <c r="I515" s="189" t="s">
        <v>343</v>
      </c>
      <c r="J515" s="52"/>
      <c r="K515" s="198">
        <v>79.16</v>
      </c>
    </row>
    <row r="516" spans="1:12">
      <c r="A516" s="56">
        <f>+MAX(A$2:A515)+1</f>
        <v>155</v>
      </c>
      <c r="B516" s="217" t="s">
        <v>344</v>
      </c>
      <c r="C516" s="135" t="s">
        <v>345</v>
      </c>
      <c r="D516" s="135" t="s">
        <v>345</v>
      </c>
      <c r="E516" s="135" t="s">
        <v>345</v>
      </c>
      <c r="F516" s="135" t="s">
        <v>345</v>
      </c>
      <c r="G516" s="135" t="s">
        <v>345</v>
      </c>
      <c r="H516" s="218">
        <v>109.42</v>
      </c>
      <c r="I516" s="234" t="s">
        <v>346</v>
      </c>
      <c r="J516" s="52" t="s">
        <v>13</v>
      </c>
      <c r="K516" s="197">
        <v>1372</v>
      </c>
      <c r="L516" s="188">
        <v>75</v>
      </c>
    </row>
    <row r="517" spans="1:12">
      <c r="A517" s="60"/>
      <c r="B517" s="219"/>
      <c r="C517" s="138"/>
      <c r="D517" s="138"/>
      <c r="E517" s="138"/>
      <c r="F517" s="138"/>
      <c r="G517" s="138"/>
      <c r="H517" s="188"/>
      <c r="I517" s="234" t="s">
        <v>347</v>
      </c>
      <c r="J517" s="52"/>
      <c r="K517">
        <f>SUM(K511:K516)</f>
        <v>2979.88</v>
      </c>
      <c r="L517" s="188">
        <v>35</v>
      </c>
    </row>
    <row r="518" spans="1:13">
      <c r="A518" s="64"/>
      <c r="B518" s="220"/>
      <c r="C518" s="137"/>
      <c r="D518" s="137"/>
      <c r="E518" s="137"/>
      <c r="F518" s="137"/>
      <c r="G518" s="137"/>
      <c r="H518" s="188"/>
      <c r="I518" s="234" t="s">
        <v>348</v>
      </c>
      <c r="J518" s="52"/>
      <c r="L518" s="196">
        <f>SUM(L516:L517)</f>
        <v>110</v>
      </c>
      <c r="M518" s="194">
        <v>920.82</v>
      </c>
    </row>
    <row r="519" spans="1:13">
      <c r="A519" s="56">
        <f>+MAX(A$2:A518)+1</f>
        <v>156</v>
      </c>
      <c r="B519" s="206" t="s">
        <v>349</v>
      </c>
      <c r="C519" s="135" t="s">
        <v>350</v>
      </c>
      <c r="D519" s="135" t="s">
        <v>350</v>
      </c>
      <c r="E519" s="135" t="s">
        <v>350</v>
      </c>
      <c r="F519" s="135" t="s">
        <v>350</v>
      </c>
      <c r="G519" s="135" t="s">
        <v>350</v>
      </c>
      <c r="H519" s="188">
        <v>75</v>
      </c>
      <c r="I519" s="194">
        <v>630.2</v>
      </c>
      <c r="J519" s="52" t="s">
        <v>13</v>
      </c>
      <c r="K519" s="194">
        <v>630.2</v>
      </c>
      <c r="M519" s="194">
        <v>14892.5</v>
      </c>
    </row>
    <row r="520" spans="1:13">
      <c r="A520" s="64"/>
      <c r="B520" s="208"/>
      <c r="C520" s="137"/>
      <c r="D520" s="137"/>
      <c r="E520" s="137"/>
      <c r="F520" s="137"/>
      <c r="G520" s="137"/>
      <c r="H520" s="188">
        <v>35</v>
      </c>
      <c r="I520" s="194">
        <v>294.1</v>
      </c>
      <c r="J520" s="52"/>
      <c r="K520" s="194">
        <v>294.1</v>
      </c>
      <c r="M520" s="234" t="s">
        <v>353</v>
      </c>
    </row>
    <row r="521" spans="1:13">
      <c r="A521" s="56">
        <f>+MAX(A$2:A520)+1</f>
        <v>157</v>
      </c>
      <c r="B521" s="56" t="s">
        <v>351</v>
      </c>
      <c r="C521" s="135" t="s">
        <v>352</v>
      </c>
      <c r="D521" s="135" t="s">
        <v>352</v>
      </c>
      <c r="E521" s="135" t="s">
        <v>352</v>
      </c>
      <c r="F521" s="135" t="s">
        <v>352</v>
      </c>
      <c r="G521" s="135" t="s">
        <v>352</v>
      </c>
      <c r="H521" s="188">
        <v>71.06</v>
      </c>
      <c r="I521" s="194">
        <v>920.82</v>
      </c>
      <c r="J521" s="52" t="s">
        <v>13</v>
      </c>
      <c r="K521" s="196">
        <f>SUM(K519:K520)</f>
        <v>924.3</v>
      </c>
      <c r="M521" s="194">
        <v>1295</v>
      </c>
    </row>
    <row r="522" spans="1:13">
      <c r="A522" s="60"/>
      <c r="B522" s="60"/>
      <c r="C522" s="138"/>
      <c r="D522" s="138"/>
      <c r="E522" s="138"/>
      <c r="F522" s="138"/>
      <c r="G522" s="138"/>
      <c r="H522" s="188">
        <v>1210</v>
      </c>
      <c r="I522" s="194">
        <v>14892.5</v>
      </c>
      <c r="J522" s="52"/>
      <c r="M522" s="234" t="s">
        <v>354</v>
      </c>
    </row>
    <row r="523" spans="1:13">
      <c r="A523" s="60"/>
      <c r="B523" s="60"/>
      <c r="C523" s="138"/>
      <c r="D523" s="138"/>
      <c r="E523" s="138"/>
      <c r="F523" s="138"/>
      <c r="G523" s="138"/>
      <c r="H523" s="188"/>
      <c r="I523" s="234" t="s">
        <v>353</v>
      </c>
      <c r="J523" s="52"/>
      <c r="L523" s="194">
        <v>1980</v>
      </c>
      <c r="M523" s="194">
        <v>16592.23</v>
      </c>
    </row>
    <row r="524" spans="1:13">
      <c r="A524" s="60"/>
      <c r="B524" s="60"/>
      <c r="C524" s="138"/>
      <c r="D524" s="138"/>
      <c r="E524" s="138"/>
      <c r="F524" s="138"/>
      <c r="G524" s="138"/>
      <c r="H524" s="188">
        <v>140</v>
      </c>
      <c r="I524" s="194">
        <v>1295</v>
      </c>
      <c r="J524" s="52"/>
      <c r="L524" s="194">
        <v>1008</v>
      </c>
      <c r="M524" s="196">
        <f>SUM(M518:M523)</f>
        <v>33700.55</v>
      </c>
    </row>
    <row r="525" spans="1:12">
      <c r="A525" s="60"/>
      <c r="B525" s="60"/>
      <c r="C525" s="138"/>
      <c r="D525" s="138"/>
      <c r="E525" s="138"/>
      <c r="F525" s="138"/>
      <c r="G525" s="138"/>
      <c r="H525" s="188"/>
      <c r="I525" s="234" t="s">
        <v>354</v>
      </c>
      <c r="J525" s="52"/>
      <c r="L525" s="196">
        <f>SUM(L523:L524)</f>
        <v>2988</v>
      </c>
    </row>
    <row r="526" spans="1:10">
      <c r="A526" s="64"/>
      <c r="B526" s="64"/>
      <c r="C526" s="137"/>
      <c r="D526" s="137"/>
      <c r="E526" s="137"/>
      <c r="F526" s="137"/>
      <c r="G526" s="137"/>
      <c r="H526" s="188"/>
      <c r="I526" s="194">
        <v>16592.23</v>
      </c>
      <c r="J526" s="52"/>
    </row>
    <row r="527" spans="1:13">
      <c r="A527" s="56">
        <f>+MAX(A$2:A526)+1</f>
        <v>158</v>
      </c>
      <c r="B527" s="206" t="s">
        <v>355</v>
      </c>
      <c r="C527" s="135" t="s">
        <v>356</v>
      </c>
      <c r="D527" s="135" t="s">
        <v>356</v>
      </c>
      <c r="E527" s="135" t="s">
        <v>356</v>
      </c>
      <c r="F527" s="135" t="s">
        <v>356</v>
      </c>
      <c r="G527" s="135" t="s">
        <v>356</v>
      </c>
      <c r="H527" s="188"/>
      <c r="I527" s="194">
        <v>1980</v>
      </c>
      <c r="J527" s="52" t="s">
        <v>13</v>
      </c>
      <c r="K527" s="188">
        <v>71.06</v>
      </c>
      <c r="M527" s="140">
        <v>14187.01</v>
      </c>
    </row>
    <row r="528" spans="1:13">
      <c r="A528" s="64"/>
      <c r="B528" s="208"/>
      <c r="C528" s="137"/>
      <c r="D528" s="137"/>
      <c r="E528" s="137"/>
      <c r="F528" s="137"/>
      <c r="G528" s="137"/>
      <c r="H528" s="188"/>
      <c r="I528" s="194">
        <v>1008</v>
      </c>
      <c r="J528" s="52"/>
      <c r="K528" s="188">
        <v>1210</v>
      </c>
      <c r="M528" s="194">
        <v>16000</v>
      </c>
    </row>
    <row r="529" spans="1:13">
      <c r="A529" s="56">
        <f>+MAX(A$2:A528)+1</f>
        <v>159</v>
      </c>
      <c r="B529" s="212" t="s">
        <v>357</v>
      </c>
      <c r="C529" s="135" t="s">
        <v>358</v>
      </c>
      <c r="D529" s="135" t="s">
        <v>358</v>
      </c>
      <c r="E529" s="135" t="s">
        <v>358</v>
      </c>
      <c r="F529" s="135" t="s">
        <v>358</v>
      </c>
      <c r="G529" s="135" t="s">
        <v>358</v>
      </c>
      <c r="H529" s="188"/>
      <c r="I529" s="234" t="s">
        <v>359</v>
      </c>
      <c r="J529" s="52" t="s">
        <v>304</v>
      </c>
      <c r="K529" s="188"/>
      <c r="M529" s="140">
        <v>5674.8</v>
      </c>
    </row>
    <row r="530" spans="1:13">
      <c r="A530" s="60"/>
      <c r="B530" s="221"/>
      <c r="C530" s="138"/>
      <c r="D530" s="138"/>
      <c r="E530" s="138"/>
      <c r="F530" s="138"/>
      <c r="G530" s="138"/>
      <c r="H530" s="188"/>
      <c r="I530" s="194">
        <v>16000</v>
      </c>
      <c r="J530" s="52"/>
      <c r="K530" s="188">
        <v>140</v>
      </c>
      <c r="M530" s="194">
        <v>1680</v>
      </c>
    </row>
    <row r="531" spans="1:13">
      <c r="A531" s="60"/>
      <c r="B531" s="221"/>
      <c r="C531" s="138"/>
      <c r="D531" s="138"/>
      <c r="E531" s="138"/>
      <c r="F531" s="138"/>
      <c r="G531" s="138"/>
      <c r="H531" s="188"/>
      <c r="I531" s="234" t="s">
        <v>360</v>
      </c>
      <c r="J531" s="52"/>
      <c r="K531" s="196">
        <f>SUM(K527:K530)</f>
        <v>1421.06</v>
      </c>
      <c r="M531" s="140">
        <v>8512.2</v>
      </c>
    </row>
    <row r="532" spans="1:13">
      <c r="A532" s="60"/>
      <c r="B532" s="221"/>
      <c r="C532" s="138"/>
      <c r="D532" s="138"/>
      <c r="E532" s="138"/>
      <c r="F532" s="138"/>
      <c r="G532" s="138"/>
      <c r="H532" s="188"/>
      <c r="I532" s="194">
        <v>1680</v>
      </c>
      <c r="J532" s="52"/>
      <c r="L532" s="194">
        <v>18008.22</v>
      </c>
      <c r="M532" s="100">
        <f>SUM(M527:M531)</f>
        <v>46054.01</v>
      </c>
    </row>
    <row r="533" spans="1:12">
      <c r="A533" s="64"/>
      <c r="B533" s="213"/>
      <c r="C533" s="137"/>
      <c r="D533" s="137"/>
      <c r="E533" s="137"/>
      <c r="F533" s="137"/>
      <c r="G533" s="137"/>
      <c r="H533" s="188"/>
      <c r="I533" s="234" t="s">
        <v>361</v>
      </c>
      <c r="J533" s="52"/>
      <c r="L533" s="194">
        <v>38439.37</v>
      </c>
    </row>
    <row r="534" spans="1:12">
      <c r="A534" s="56">
        <f>+MAX(A$2:A533)+1</f>
        <v>160</v>
      </c>
      <c r="B534" s="206" t="s">
        <v>362</v>
      </c>
      <c r="C534" s="135" t="s">
        <v>363</v>
      </c>
      <c r="D534" s="135" t="s">
        <v>363</v>
      </c>
      <c r="E534" s="135" t="s">
        <v>363</v>
      </c>
      <c r="F534" s="135" t="s">
        <v>363</v>
      </c>
      <c r="G534" s="135" t="s">
        <v>363</v>
      </c>
      <c r="H534" s="188"/>
      <c r="I534" s="194">
        <v>18008.22</v>
      </c>
      <c r="J534" s="52" t="s">
        <v>13</v>
      </c>
      <c r="L534" s="194">
        <v>7203.3</v>
      </c>
    </row>
    <row r="535" spans="1:12">
      <c r="A535" s="60"/>
      <c r="B535" s="207"/>
      <c r="C535" s="138"/>
      <c r="D535" s="138"/>
      <c r="E535" s="138"/>
      <c r="F535" s="138"/>
      <c r="G535" s="138"/>
      <c r="H535" s="188"/>
      <c r="I535" s="194">
        <v>38439.37</v>
      </c>
      <c r="J535" s="52"/>
      <c r="L535" s="194">
        <v>2622.21</v>
      </c>
    </row>
    <row r="536" spans="1:12">
      <c r="A536" s="60"/>
      <c r="B536" s="207"/>
      <c r="C536" s="138"/>
      <c r="D536" s="138"/>
      <c r="E536" s="138"/>
      <c r="F536" s="138"/>
      <c r="G536" s="138"/>
      <c r="H536" s="188"/>
      <c r="I536" s="194">
        <v>7203.3</v>
      </c>
      <c r="J536" s="52"/>
      <c r="L536" s="194">
        <v>10804.93</v>
      </c>
    </row>
    <row r="537" spans="1:12">
      <c r="A537" s="60"/>
      <c r="B537" s="207"/>
      <c r="C537" s="138"/>
      <c r="D537" s="138"/>
      <c r="E537" s="138"/>
      <c r="F537" s="138"/>
      <c r="G537" s="138"/>
      <c r="H537" s="188"/>
      <c r="I537" s="194">
        <v>2622.21</v>
      </c>
      <c r="J537" s="52"/>
      <c r="L537" s="194">
        <v>1485954.4</v>
      </c>
    </row>
    <row r="538" spans="1:12">
      <c r="A538" s="60"/>
      <c r="B538" s="207"/>
      <c r="C538" s="138"/>
      <c r="D538" s="138"/>
      <c r="E538" s="138"/>
      <c r="F538" s="138"/>
      <c r="G538" s="138"/>
      <c r="H538" s="188"/>
      <c r="I538" s="194">
        <v>10804.93</v>
      </c>
      <c r="J538" s="52"/>
      <c r="L538" s="194">
        <v>14519.51</v>
      </c>
    </row>
    <row r="539" spans="1:12">
      <c r="A539" s="60"/>
      <c r="B539" s="207"/>
      <c r="C539" s="138"/>
      <c r="D539" s="138"/>
      <c r="E539" s="138"/>
      <c r="F539" s="138"/>
      <c r="G539" s="138"/>
      <c r="H539" s="188"/>
      <c r="I539" s="194">
        <v>1485954.4</v>
      </c>
      <c r="J539" s="52"/>
      <c r="L539" s="194">
        <v>207559.23</v>
      </c>
    </row>
    <row r="540" spans="1:12">
      <c r="A540" s="60"/>
      <c r="B540" s="207"/>
      <c r="C540" s="138"/>
      <c r="D540" s="138"/>
      <c r="E540" s="138"/>
      <c r="F540" s="138"/>
      <c r="G540" s="138"/>
      <c r="H540" s="188"/>
      <c r="I540" s="194">
        <v>14519.51</v>
      </c>
      <c r="J540" s="52"/>
      <c r="L540" s="196">
        <f>SUM(L532:L539)</f>
        <v>1785111.17</v>
      </c>
    </row>
    <row r="541" spans="1:12">
      <c r="A541" s="64"/>
      <c r="B541" s="208"/>
      <c r="C541" s="137"/>
      <c r="D541" s="137"/>
      <c r="E541" s="137"/>
      <c r="F541" s="137"/>
      <c r="G541" s="137"/>
      <c r="H541" s="188"/>
      <c r="I541" s="194">
        <v>207559.23</v>
      </c>
      <c r="J541" s="52"/>
      <c r="L541" s="188"/>
    </row>
    <row r="542" spans="1:12">
      <c r="A542" s="52">
        <f>+MAX(A$2:A541)+1</f>
        <v>161</v>
      </c>
      <c r="B542" s="52" t="s">
        <v>364</v>
      </c>
      <c r="C542" s="190" t="s">
        <v>365</v>
      </c>
      <c r="D542" s="190" t="s">
        <v>365</v>
      </c>
      <c r="E542" s="190" t="s">
        <v>365</v>
      </c>
      <c r="F542" s="190" t="s">
        <v>365</v>
      </c>
      <c r="G542" s="190" t="s">
        <v>365</v>
      </c>
      <c r="H542" s="188"/>
      <c r="I542" s="194">
        <v>1.25</v>
      </c>
      <c r="J542" s="52" t="s">
        <v>13</v>
      </c>
      <c r="L542" s="188">
        <v>3600</v>
      </c>
    </row>
    <row r="543" spans="1:12">
      <c r="A543" s="56">
        <f>+MAX(A$2:A542)+1</f>
        <v>162</v>
      </c>
      <c r="B543" s="56" t="s">
        <v>366</v>
      </c>
      <c r="C543" s="135" t="s">
        <v>367</v>
      </c>
      <c r="D543" s="135" t="s">
        <v>367</v>
      </c>
      <c r="E543" s="135" t="s">
        <v>367</v>
      </c>
      <c r="F543" s="135" t="s">
        <v>367</v>
      </c>
      <c r="G543" s="135" t="s">
        <v>367</v>
      </c>
      <c r="H543" s="188"/>
      <c r="I543" s="194">
        <v>1251.48</v>
      </c>
      <c r="J543" s="52"/>
      <c r="L543" s="188"/>
    </row>
    <row r="544" spans="1:13">
      <c r="A544" s="60"/>
      <c r="B544" s="60"/>
      <c r="C544" s="138"/>
      <c r="D544" s="138"/>
      <c r="E544" s="138"/>
      <c r="F544" s="138"/>
      <c r="G544" s="138"/>
      <c r="H544" s="188">
        <v>3600</v>
      </c>
      <c r="I544" s="194">
        <v>5400</v>
      </c>
      <c r="J544" s="52"/>
      <c r="L544" s="188">
        <v>634.16</v>
      </c>
      <c r="M544" s="194">
        <v>1251.48</v>
      </c>
    </row>
    <row r="545" spans="1:13">
      <c r="A545" s="60"/>
      <c r="B545" s="60"/>
      <c r="C545" s="138"/>
      <c r="D545" s="138"/>
      <c r="E545" s="138"/>
      <c r="F545" s="138"/>
      <c r="G545" s="138"/>
      <c r="H545" s="188"/>
      <c r="I545" s="194">
        <v>500.59</v>
      </c>
      <c r="J545" s="52"/>
      <c r="L545" s="188">
        <f>SUM(L541:L544)</f>
        <v>4234.16</v>
      </c>
      <c r="M545" s="194">
        <v>5400</v>
      </c>
    </row>
    <row r="546" spans="1:13">
      <c r="A546" s="60"/>
      <c r="B546" s="60"/>
      <c r="C546" s="138"/>
      <c r="D546" s="138"/>
      <c r="E546" s="138"/>
      <c r="F546" s="138"/>
      <c r="G546" s="138"/>
      <c r="H546" s="188">
        <v>634.16</v>
      </c>
      <c r="I546" s="194">
        <v>951.24</v>
      </c>
      <c r="J546" s="52"/>
      <c r="M546" s="194">
        <v>500.59</v>
      </c>
    </row>
    <row r="547" spans="1:13">
      <c r="A547" s="60"/>
      <c r="B547" s="60"/>
      <c r="C547" s="138"/>
      <c r="D547" s="138"/>
      <c r="E547" s="138"/>
      <c r="F547" s="138"/>
      <c r="G547" s="138"/>
      <c r="H547" s="188"/>
      <c r="I547" s="194">
        <v>750.89</v>
      </c>
      <c r="J547" s="52"/>
      <c r="M547" s="194">
        <v>951.24</v>
      </c>
    </row>
    <row r="548" spans="1:13">
      <c r="A548" s="60"/>
      <c r="B548" s="60"/>
      <c r="C548" s="138"/>
      <c r="D548" s="138"/>
      <c r="E548" s="138"/>
      <c r="F548" s="138"/>
      <c r="G548" s="138"/>
      <c r="H548" s="188"/>
      <c r="I548" s="194">
        <v>256355.84</v>
      </c>
      <c r="J548" s="52"/>
      <c r="M548" s="194">
        <v>750.89</v>
      </c>
    </row>
    <row r="549" spans="1:13">
      <c r="A549" s="60"/>
      <c r="B549" s="60"/>
      <c r="C549" s="138"/>
      <c r="D549" s="138"/>
      <c r="E549" s="138"/>
      <c r="F549" s="138"/>
      <c r="G549" s="138"/>
      <c r="H549" s="188"/>
      <c r="I549" s="194">
        <v>491</v>
      </c>
      <c r="J549" s="52"/>
      <c r="M549" s="194">
        <v>256355.84</v>
      </c>
    </row>
    <row r="550" spans="1:13">
      <c r="A550" s="60"/>
      <c r="B550" s="60"/>
      <c r="C550" s="138"/>
      <c r="D550" s="138"/>
      <c r="E550" s="138"/>
      <c r="F550" s="138"/>
      <c r="G550" s="138"/>
      <c r="H550" s="188"/>
      <c r="I550" s="194">
        <v>6873.3</v>
      </c>
      <c r="J550" s="52"/>
      <c r="M550" s="194">
        <v>491</v>
      </c>
    </row>
    <row r="551" spans="1:13">
      <c r="A551" s="64"/>
      <c r="B551" s="64"/>
      <c r="C551" s="137"/>
      <c r="D551" s="137"/>
      <c r="E551" s="137"/>
      <c r="F551" s="137"/>
      <c r="G551" s="137"/>
      <c r="H551" s="188"/>
      <c r="I551" s="194">
        <v>41580.68</v>
      </c>
      <c r="J551" s="52"/>
      <c r="M551" s="194">
        <v>6873.3</v>
      </c>
    </row>
    <row r="552" spans="1:13">
      <c r="A552" s="52">
        <f>+MAX(A$2:A551)+1</f>
        <v>163</v>
      </c>
      <c r="B552" s="202" t="s">
        <v>368</v>
      </c>
      <c r="C552" s="190" t="s">
        <v>369</v>
      </c>
      <c r="D552" s="190" t="s">
        <v>369</v>
      </c>
      <c r="E552" s="190" t="s">
        <v>369</v>
      </c>
      <c r="F552" s="190" t="s">
        <v>369</v>
      </c>
      <c r="G552" s="190" t="s">
        <v>369</v>
      </c>
      <c r="H552" s="188">
        <v>14085.8</v>
      </c>
      <c r="I552" s="194">
        <v>202831.2</v>
      </c>
      <c r="J552" s="52" t="s">
        <v>13</v>
      </c>
      <c r="M552" s="194">
        <v>41580.68</v>
      </c>
    </row>
    <row r="553" spans="1:13">
      <c r="A553" s="56">
        <f>+MAX(A$2:A552)+1</f>
        <v>164</v>
      </c>
      <c r="B553" s="150" t="s">
        <v>370</v>
      </c>
      <c r="C553" s="135" t="s">
        <v>371</v>
      </c>
      <c r="D553" s="135" t="s">
        <v>371</v>
      </c>
      <c r="E553" s="135" t="s">
        <v>371</v>
      </c>
      <c r="F553" s="135" t="s">
        <v>371</v>
      </c>
      <c r="G553" s="135" t="s">
        <v>371</v>
      </c>
      <c r="H553" s="188"/>
      <c r="I553" s="194">
        <v>24000</v>
      </c>
      <c r="J553" s="52"/>
      <c r="L553" s="235">
        <v>0.48</v>
      </c>
      <c r="M553" s="196">
        <f>SUM(M544:M552)</f>
        <v>314155.02</v>
      </c>
    </row>
    <row r="554" spans="1:12">
      <c r="A554" s="64"/>
      <c r="B554" s="154"/>
      <c r="C554" s="137"/>
      <c r="D554" s="137"/>
      <c r="E554" s="137"/>
      <c r="F554" s="137"/>
      <c r="G554" s="137"/>
      <c r="H554" s="188"/>
      <c r="I554" s="194">
        <v>560</v>
      </c>
      <c r="J554" s="52"/>
      <c r="L554" s="235">
        <v>0.16</v>
      </c>
    </row>
    <row r="555" spans="1:12">
      <c r="A555" s="56">
        <f>+MAX(A$2:A554)+1</f>
        <v>165</v>
      </c>
      <c r="B555" s="222" t="s">
        <v>372</v>
      </c>
      <c r="C555" s="223" t="s">
        <v>373</v>
      </c>
      <c r="D555" s="223" t="s">
        <v>373</v>
      </c>
      <c r="E555" s="223" t="s">
        <v>373</v>
      </c>
      <c r="F555" s="223" t="s">
        <v>373</v>
      </c>
      <c r="G555" s="223" t="s">
        <v>373</v>
      </c>
      <c r="H555" s="188"/>
      <c r="I555" s="146" t="s">
        <v>374</v>
      </c>
      <c r="J555" s="52" t="s">
        <v>304</v>
      </c>
      <c r="L555" s="235">
        <v>0.32</v>
      </c>
    </row>
    <row r="556" spans="1:12">
      <c r="A556" s="60"/>
      <c r="B556" s="224"/>
      <c r="C556" s="225"/>
      <c r="D556" s="225"/>
      <c r="E556" s="225"/>
      <c r="F556" s="225"/>
      <c r="G556" s="225"/>
      <c r="H556" s="188"/>
      <c r="I556" s="146" t="s">
        <v>375</v>
      </c>
      <c r="J556" s="52"/>
      <c r="K556" s="194">
        <v>24000</v>
      </c>
      <c r="L556" s="235">
        <v>2.24</v>
      </c>
    </row>
    <row r="557" spans="1:12">
      <c r="A557" s="60"/>
      <c r="B557" s="224"/>
      <c r="C557" s="225"/>
      <c r="D557" s="225"/>
      <c r="E557" s="225"/>
      <c r="F557" s="225"/>
      <c r="G557" s="225"/>
      <c r="H557" s="188"/>
      <c r="I557" s="146" t="s">
        <v>376</v>
      </c>
      <c r="J557" s="52"/>
      <c r="K557" s="194">
        <v>560</v>
      </c>
      <c r="L557" s="235">
        <v>8.8</v>
      </c>
    </row>
    <row r="558" spans="1:13">
      <c r="A558" s="60"/>
      <c r="B558" s="224"/>
      <c r="C558" s="225"/>
      <c r="D558" s="225"/>
      <c r="E558" s="225"/>
      <c r="F558" s="225"/>
      <c r="G558" s="225"/>
      <c r="H558" s="188"/>
      <c r="I558" s="146" t="s">
        <v>377</v>
      </c>
      <c r="J558" s="52"/>
      <c r="K558" s="196">
        <f>SUM(K556:K557)</f>
        <v>24560</v>
      </c>
      <c r="L558">
        <f>SUM(L553:L557)</f>
        <v>12</v>
      </c>
      <c r="M558" s="194">
        <v>8307.22</v>
      </c>
    </row>
    <row r="559" spans="1:13">
      <c r="A559" s="64"/>
      <c r="B559" s="226"/>
      <c r="C559" s="227"/>
      <c r="D559" s="227"/>
      <c r="E559" s="227"/>
      <c r="F559" s="227"/>
      <c r="G559" s="227"/>
      <c r="H559" s="188"/>
      <c r="I559" s="146" t="s">
        <v>378</v>
      </c>
      <c r="J559" s="52"/>
      <c r="M559" s="194">
        <v>16614.45</v>
      </c>
    </row>
    <row r="560" spans="1:13">
      <c r="A560" s="56">
        <f>+MAX(A$2:A559)+1</f>
        <v>166</v>
      </c>
      <c r="B560" s="222" t="s">
        <v>379</v>
      </c>
      <c r="C560" s="223" t="s">
        <v>380</v>
      </c>
      <c r="D560" s="223" t="s">
        <v>380</v>
      </c>
      <c r="E560" s="223" t="s">
        <v>380</v>
      </c>
      <c r="F560" s="223" t="s">
        <v>380</v>
      </c>
      <c r="G560" s="223" t="s">
        <v>380</v>
      </c>
      <c r="H560" s="188"/>
      <c r="I560" s="194">
        <v>8307.22</v>
      </c>
      <c r="J560" s="52" t="s">
        <v>13</v>
      </c>
      <c r="M560" s="146">
        <v>24921.68</v>
      </c>
    </row>
    <row r="561" spans="1:13">
      <c r="A561" s="60"/>
      <c r="B561" s="224"/>
      <c r="C561" s="225"/>
      <c r="D561" s="225"/>
      <c r="E561" s="225"/>
      <c r="F561" s="225"/>
      <c r="G561" s="225"/>
      <c r="H561" s="188"/>
      <c r="I561" s="194">
        <v>16614.45</v>
      </c>
      <c r="J561" s="52"/>
      <c r="L561" s="194">
        <v>8307.22</v>
      </c>
      <c r="M561" s="146">
        <v>30113.51</v>
      </c>
    </row>
    <row r="562" spans="1:13">
      <c r="A562" s="60"/>
      <c r="B562" s="224"/>
      <c r="C562" s="225"/>
      <c r="D562" s="225"/>
      <c r="E562" s="225"/>
      <c r="F562" s="225"/>
      <c r="G562" s="225"/>
      <c r="H562" s="194"/>
      <c r="I562" s="146">
        <v>24921.68</v>
      </c>
      <c r="J562" s="52"/>
      <c r="L562" s="194">
        <v>16614.45</v>
      </c>
      <c r="M562" s="194">
        <v>723363.62</v>
      </c>
    </row>
    <row r="563" spans="1:13">
      <c r="A563" s="60"/>
      <c r="B563" s="224"/>
      <c r="C563" s="225"/>
      <c r="D563" s="225"/>
      <c r="E563" s="225"/>
      <c r="F563" s="225"/>
      <c r="G563" s="225"/>
      <c r="H563" s="194"/>
      <c r="I563" s="146">
        <v>30113.51</v>
      </c>
      <c r="J563" s="52"/>
      <c r="L563" s="146">
        <v>24921.68</v>
      </c>
      <c r="M563" s="146" t="s">
        <v>381</v>
      </c>
    </row>
    <row r="564" spans="1:13">
      <c r="A564" s="60"/>
      <c r="B564" s="224"/>
      <c r="C564" s="225"/>
      <c r="D564" s="225"/>
      <c r="E564" s="225"/>
      <c r="F564" s="225"/>
      <c r="G564" s="225"/>
      <c r="H564" s="194"/>
      <c r="I564" s="194">
        <v>723363.62</v>
      </c>
      <c r="J564" s="52"/>
      <c r="L564" s="146">
        <v>30113.51</v>
      </c>
      <c r="M564" s="196">
        <f>SUM(M558:M563)</f>
        <v>803320.48</v>
      </c>
    </row>
    <row r="565" spans="1:12">
      <c r="A565" s="64"/>
      <c r="B565" s="226"/>
      <c r="C565" s="227"/>
      <c r="D565" s="227"/>
      <c r="E565" s="227"/>
      <c r="F565" s="227"/>
      <c r="G565" s="227"/>
      <c r="H565" s="194"/>
      <c r="I565" s="146" t="s">
        <v>381</v>
      </c>
      <c r="J565" s="52"/>
      <c r="L565" s="194">
        <v>723363.62</v>
      </c>
    </row>
    <row r="566" spans="1:13">
      <c r="A566" s="56">
        <f>+MAX(A$2:A565)+1</f>
        <v>167</v>
      </c>
      <c r="B566" s="222" t="s">
        <v>382</v>
      </c>
      <c r="C566" s="223" t="s">
        <v>383</v>
      </c>
      <c r="D566" s="223" t="s">
        <v>383</v>
      </c>
      <c r="E566" s="223" t="s">
        <v>383</v>
      </c>
      <c r="F566" s="223" t="s">
        <v>383</v>
      </c>
      <c r="G566" s="223" t="s">
        <v>383</v>
      </c>
      <c r="H566" s="228">
        <v>375</v>
      </c>
      <c r="I566" s="236">
        <v>1350</v>
      </c>
      <c r="J566" s="237" t="s">
        <v>13</v>
      </c>
      <c r="L566" s="235">
        <v>50</v>
      </c>
      <c r="M566" s="236">
        <v>1350</v>
      </c>
    </row>
    <row r="567" spans="1:13">
      <c r="A567" s="64"/>
      <c r="B567" s="226"/>
      <c r="C567" s="227"/>
      <c r="D567" s="227"/>
      <c r="E567" s="227"/>
      <c r="F567" s="227"/>
      <c r="G567" s="227"/>
      <c r="H567" s="188">
        <v>175</v>
      </c>
      <c r="I567" s="194">
        <v>630</v>
      </c>
      <c r="J567" s="52"/>
      <c r="L567" s="196">
        <f>SUM(L561:L566)</f>
        <v>803370.48</v>
      </c>
      <c r="M567" s="194">
        <v>630</v>
      </c>
    </row>
    <row r="568" spans="1:13">
      <c r="A568" s="56">
        <f>+MAX(A$2:A567)+1</f>
        <v>168</v>
      </c>
      <c r="B568" s="229" t="s">
        <v>384</v>
      </c>
      <c r="C568" s="223" t="s">
        <v>385</v>
      </c>
      <c r="D568" s="223" t="s">
        <v>385</v>
      </c>
      <c r="E568" s="223" t="s">
        <v>385</v>
      </c>
      <c r="F568" s="223" t="s">
        <v>385</v>
      </c>
      <c r="G568" s="223" t="s">
        <v>385</v>
      </c>
      <c r="H568" s="188"/>
      <c r="I568" s="146" t="s">
        <v>386</v>
      </c>
      <c r="J568" s="52" t="s">
        <v>13</v>
      </c>
      <c r="K568" s="228">
        <v>375</v>
      </c>
      <c r="M568" s="196">
        <f>SUM(M566:M567)</f>
        <v>1980</v>
      </c>
    </row>
    <row r="569" spans="1:12">
      <c r="A569" s="60"/>
      <c r="B569" s="230"/>
      <c r="C569" s="225"/>
      <c r="D569" s="225"/>
      <c r="E569" s="225"/>
      <c r="F569" s="225"/>
      <c r="G569" s="225"/>
      <c r="H569" s="188"/>
      <c r="I569" s="146" t="s">
        <v>387</v>
      </c>
      <c r="J569" s="52"/>
      <c r="K569" s="188">
        <v>175</v>
      </c>
      <c r="L569" s="235">
        <v>12.31</v>
      </c>
    </row>
    <row r="570" spans="1:12">
      <c r="A570" s="64"/>
      <c r="B570" s="231"/>
      <c r="C570" s="227"/>
      <c r="D570" s="227"/>
      <c r="E570" s="227"/>
      <c r="F570" s="227"/>
      <c r="G570" s="227"/>
      <c r="H570" s="188"/>
      <c r="I570" s="146" t="s">
        <v>388</v>
      </c>
      <c r="J570" s="52"/>
      <c r="K570" s="196">
        <f>SUM(K568:K569)</f>
        <v>550</v>
      </c>
      <c r="L570" s="235">
        <v>8.21</v>
      </c>
    </row>
    <row r="571" spans="1:12">
      <c r="A571" s="56">
        <f>+MAX(A$2:A570)+1</f>
        <v>169</v>
      </c>
      <c r="B571" s="232" t="s">
        <v>389</v>
      </c>
      <c r="C571" s="223" t="s">
        <v>390</v>
      </c>
      <c r="D571" s="223" t="s">
        <v>390</v>
      </c>
      <c r="E571" s="223" t="s">
        <v>390</v>
      </c>
      <c r="F571" s="223" t="s">
        <v>390</v>
      </c>
      <c r="G571" s="223" t="s">
        <v>390</v>
      </c>
      <c r="H571" s="188"/>
      <c r="I571" s="194">
        <v>2002</v>
      </c>
      <c r="J571" s="52"/>
      <c r="L571" s="235">
        <v>20.51</v>
      </c>
    </row>
    <row r="572" spans="1:13">
      <c r="A572" s="64"/>
      <c r="B572" s="233"/>
      <c r="C572" s="227"/>
      <c r="D572" s="227"/>
      <c r="E572" s="227"/>
      <c r="F572" s="227"/>
      <c r="G572" s="227"/>
      <c r="H572" s="188"/>
      <c r="I572" s="194">
        <v>616</v>
      </c>
      <c r="J572" s="52"/>
      <c r="L572">
        <f>SUM(L569:L571)</f>
        <v>41.03</v>
      </c>
      <c r="M572" s="238">
        <v>7780.79</v>
      </c>
    </row>
    <row r="573" spans="1:13">
      <c r="A573" s="56">
        <f>+MAX(A$2:A572)+1</f>
        <v>170</v>
      </c>
      <c r="B573" s="229" t="s">
        <v>391</v>
      </c>
      <c r="C573" s="223" t="s">
        <v>392</v>
      </c>
      <c r="D573" s="223" t="s">
        <v>392</v>
      </c>
      <c r="E573" s="223" t="s">
        <v>392</v>
      </c>
      <c r="F573" s="223" t="s">
        <v>392</v>
      </c>
      <c r="G573" s="223" t="s">
        <v>392</v>
      </c>
      <c r="H573" s="188"/>
      <c r="I573" s="238">
        <v>7780.79</v>
      </c>
      <c r="J573" s="52" t="s">
        <v>304</v>
      </c>
      <c r="M573" s="238">
        <v>4447.11</v>
      </c>
    </row>
    <row r="574" spans="1:13">
      <c r="A574" s="60"/>
      <c r="B574" s="230"/>
      <c r="C574" s="225"/>
      <c r="D574" s="225"/>
      <c r="E574" s="225"/>
      <c r="F574" s="225"/>
      <c r="G574" s="225"/>
      <c r="H574" s="188"/>
      <c r="I574" s="238">
        <v>4447.11</v>
      </c>
      <c r="J574" s="52"/>
      <c r="M574" s="238">
        <v>1778.84</v>
      </c>
    </row>
    <row r="575" spans="1:13">
      <c r="A575" s="60"/>
      <c r="B575" s="230"/>
      <c r="C575" s="225"/>
      <c r="D575" s="225"/>
      <c r="E575" s="225"/>
      <c r="F575" s="225"/>
      <c r="G575" s="225"/>
      <c r="H575" s="188"/>
      <c r="I575" s="238">
        <v>1778.84</v>
      </c>
      <c r="J575" s="52"/>
      <c r="M575" s="238">
        <v>2668.26</v>
      </c>
    </row>
    <row r="576" spans="1:13">
      <c r="A576" s="60"/>
      <c r="B576" s="230"/>
      <c r="C576" s="225"/>
      <c r="D576" s="225"/>
      <c r="E576" s="225"/>
      <c r="F576" s="225"/>
      <c r="G576" s="225"/>
      <c r="H576" s="188"/>
      <c r="I576" s="238">
        <v>2668.26</v>
      </c>
      <c r="J576" s="52"/>
      <c r="M576" s="238">
        <v>100000</v>
      </c>
    </row>
    <row r="577" spans="1:13">
      <c r="A577" s="64"/>
      <c r="B577" s="231"/>
      <c r="C577" s="227"/>
      <c r="D577" s="227"/>
      <c r="E577" s="227"/>
      <c r="F577" s="227"/>
      <c r="G577" s="227"/>
      <c r="H577" s="188"/>
      <c r="I577" s="238">
        <v>100000</v>
      </c>
      <c r="J577" s="52"/>
      <c r="M577" s="100">
        <f>SUM(M572:M576)</f>
        <v>116675</v>
      </c>
    </row>
    <row r="578" spans="1:10">
      <c r="A578" s="56">
        <f>+MAX(A$2:A577)+1</f>
        <v>171</v>
      </c>
      <c r="B578" s="223" t="s">
        <v>393</v>
      </c>
      <c r="C578" s="150" t="s">
        <v>394</v>
      </c>
      <c r="D578" s="150" t="s">
        <v>394</v>
      </c>
      <c r="E578" s="150" t="s">
        <v>394</v>
      </c>
      <c r="F578" s="150" t="s">
        <v>394</v>
      </c>
      <c r="G578" s="150" t="s">
        <v>394</v>
      </c>
      <c r="H578" s="188"/>
      <c r="I578" s="194">
        <v>180</v>
      </c>
      <c r="J578" s="52" t="s">
        <v>304</v>
      </c>
    </row>
    <row r="579" spans="1:12">
      <c r="A579" s="64"/>
      <c r="B579" s="227"/>
      <c r="C579" s="154"/>
      <c r="D579" s="154"/>
      <c r="E579" s="154"/>
      <c r="F579" s="154"/>
      <c r="G579" s="154"/>
      <c r="H579" s="188"/>
      <c r="I579" s="194">
        <v>70</v>
      </c>
      <c r="J579" s="52"/>
      <c r="L579" s="272">
        <v>174.76</v>
      </c>
    </row>
    <row r="580" spans="1:12">
      <c r="A580" s="239">
        <f>+MAX(A$2:A579)+1</f>
        <v>172</v>
      </c>
      <c r="B580" s="240" t="s">
        <v>395</v>
      </c>
      <c r="C580" s="240" t="s">
        <v>396</v>
      </c>
      <c r="D580" s="240" t="s">
        <v>396</v>
      </c>
      <c r="E580" s="240" t="s">
        <v>396</v>
      </c>
      <c r="F580" s="240" t="s">
        <v>396</v>
      </c>
      <c r="G580" s="240" t="s">
        <v>396</v>
      </c>
      <c r="H580" s="188"/>
      <c r="I580" s="272">
        <v>174.76</v>
      </c>
      <c r="J580" s="255" t="s">
        <v>13</v>
      </c>
      <c r="L580" s="272">
        <v>104.85</v>
      </c>
    </row>
    <row r="581" spans="1:12">
      <c r="A581" s="241"/>
      <c r="B581" s="242"/>
      <c r="C581" s="243"/>
      <c r="D581" s="243"/>
      <c r="E581" s="243"/>
      <c r="F581" s="243"/>
      <c r="G581" s="243"/>
      <c r="H581" s="188"/>
      <c r="I581" s="272">
        <v>104.85</v>
      </c>
      <c r="J581" s="52"/>
      <c r="K581" s="194">
        <v>180</v>
      </c>
      <c r="L581" s="272">
        <v>69.9</v>
      </c>
    </row>
    <row r="582" spans="1:12">
      <c r="A582" s="241"/>
      <c r="B582" s="242"/>
      <c r="C582" s="243"/>
      <c r="D582" s="243"/>
      <c r="E582" s="243"/>
      <c r="F582" s="243"/>
      <c r="G582" s="243"/>
      <c r="H582" s="188"/>
      <c r="I582" s="272">
        <v>69.9</v>
      </c>
      <c r="J582" s="52"/>
      <c r="K582" s="194">
        <v>70</v>
      </c>
      <c r="L582" s="273">
        <v>35315.94</v>
      </c>
    </row>
    <row r="583" spans="1:12">
      <c r="A583" s="241"/>
      <c r="B583" s="242"/>
      <c r="C583" s="243"/>
      <c r="D583" s="243"/>
      <c r="E583" s="243"/>
      <c r="F583" s="243"/>
      <c r="G583" s="243"/>
      <c r="H583" s="188"/>
      <c r="I583" s="273">
        <v>35315.94</v>
      </c>
      <c r="J583" s="52"/>
      <c r="K583" s="196">
        <f>SUM(K581:K582)</f>
        <v>250</v>
      </c>
      <c r="L583">
        <f>SUM(L579:L582)</f>
        <v>35665.45</v>
      </c>
    </row>
    <row r="584" spans="1:8">
      <c r="A584" s="244"/>
      <c r="B584" s="242"/>
      <c r="C584" s="243"/>
      <c r="D584" s="243"/>
      <c r="E584" s="243"/>
      <c r="F584" s="243"/>
      <c r="G584" s="243"/>
      <c r="H584" s="245" t="s">
        <v>397</v>
      </c>
    </row>
    <row r="585" spans="1:10">
      <c r="A585" s="56">
        <f>+MAX(A$2:A584)+1</f>
        <v>173</v>
      </c>
      <c r="B585" s="224" t="s">
        <v>398</v>
      </c>
      <c r="C585" s="225" t="s">
        <v>399</v>
      </c>
      <c r="D585" s="225" t="s">
        <v>399</v>
      </c>
      <c r="E585" s="225" t="s">
        <v>399</v>
      </c>
      <c r="F585" s="225" t="s">
        <v>399</v>
      </c>
      <c r="G585" s="225" t="s">
        <v>399</v>
      </c>
      <c r="H585" s="188"/>
      <c r="I585" s="274" t="s">
        <v>400</v>
      </c>
      <c r="J585" s="52" t="s">
        <v>304</v>
      </c>
    </row>
    <row r="586" spans="1:12">
      <c r="A586" s="60"/>
      <c r="B586" s="224"/>
      <c r="C586" s="225"/>
      <c r="D586" s="225"/>
      <c r="E586" s="225"/>
      <c r="F586" s="225"/>
      <c r="G586" s="225"/>
      <c r="H586" s="188"/>
      <c r="I586" s="194">
        <v>5700</v>
      </c>
      <c r="J586" s="52"/>
      <c r="L586" s="275">
        <v>98.35</v>
      </c>
    </row>
    <row r="587" spans="1:12">
      <c r="A587" s="60"/>
      <c r="B587" s="224"/>
      <c r="C587" s="225"/>
      <c r="D587" s="225"/>
      <c r="E587" s="225"/>
      <c r="F587" s="225"/>
      <c r="G587" s="225"/>
      <c r="H587" s="188"/>
      <c r="I587" s="274" t="s">
        <v>401</v>
      </c>
      <c r="J587" s="52"/>
      <c r="L587" s="194">
        <v>5700</v>
      </c>
    </row>
    <row r="588" spans="1:12">
      <c r="A588" s="60"/>
      <c r="B588" s="224"/>
      <c r="C588" s="225"/>
      <c r="D588" s="225"/>
      <c r="E588" s="225"/>
      <c r="F588" s="225"/>
      <c r="G588" s="225"/>
      <c r="H588" s="188"/>
      <c r="I588" s="194">
        <v>2660</v>
      </c>
      <c r="J588" s="52"/>
      <c r="L588" s="275">
        <v>39.34</v>
      </c>
    </row>
    <row r="589" spans="1:12">
      <c r="A589" s="60"/>
      <c r="B589" s="224"/>
      <c r="C589" s="225"/>
      <c r="D589" s="225"/>
      <c r="E589" s="225"/>
      <c r="F589" s="225"/>
      <c r="G589" s="225"/>
      <c r="H589" s="188"/>
      <c r="I589" s="194">
        <v>59.01</v>
      </c>
      <c r="J589" s="52"/>
      <c r="L589" s="194">
        <v>2660</v>
      </c>
    </row>
    <row r="590" spans="1:13">
      <c r="A590" s="64"/>
      <c r="B590" s="226"/>
      <c r="C590" s="227"/>
      <c r="D590" s="227"/>
      <c r="E590" s="227"/>
      <c r="F590" s="227"/>
      <c r="G590" s="227"/>
      <c r="H590" s="188"/>
      <c r="I590" s="194">
        <v>5.5</v>
      </c>
      <c r="J590" s="52"/>
      <c r="L590" s="194">
        <v>59.01</v>
      </c>
      <c r="M590" s="194">
        <v>3334.84</v>
      </c>
    </row>
    <row r="591" spans="1:13">
      <c r="A591" s="52">
        <f>+MAX(A$2:A590)+1</f>
        <v>174</v>
      </c>
      <c r="B591" s="147" t="s">
        <v>402</v>
      </c>
      <c r="C591" s="246" t="s">
        <v>403</v>
      </c>
      <c r="D591" s="246" t="s">
        <v>403</v>
      </c>
      <c r="E591" s="246" t="s">
        <v>403</v>
      </c>
      <c r="F591" s="246" t="s">
        <v>403</v>
      </c>
      <c r="G591" s="246" t="s">
        <v>403</v>
      </c>
      <c r="H591" s="188"/>
      <c r="I591" s="146" t="s">
        <v>404</v>
      </c>
      <c r="J591" s="52" t="s">
        <v>304</v>
      </c>
      <c r="L591" s="194">
        <v>5.5</v>
      </c>
      <c r="M591" s="194">
        <v>5548.95</v>
      </c>
    </row>
    <row r="592" spans="1:13">
      <c r="A592" s="56">
        <f>+MAX(A$2:A591)+1</f>
        <v>175</v>
      </c>
      <c r="B592" s="150" t="s">
        <v>405</v>
      </c>
      <c r="C592" s="152" t="s">
        <v>406</v>
      </c>
      <c r="D592" s="152" t="s">
        <v>406</v>
      </c>
      <c r="E592" s="152" t="s">
        <v>406</v>
      </c>
      <c r="F592" s="152" t="s">
        <v>406</v>
      </c>
      <c r="G592" s="152" t="s">
        <v>406</v>
      </c>
      <c r="H592" s="188"/>
      <c r="I592" s="194">
        <v>3334.84</v>
      </c>
      <c r="J592" s="52" t="s">
        <v>304</v>
      </c>
      <c r="L592">
        <f>SUM(L586:L591)</f>
        <v>8562.2</v>
      </c>
      <c r="M592" s="196">
        <f>SUM(M590:M591)</f>
        <v>8883.79</v>
      </c>
    </row>
    <row r="593" spans="1:10">
      <c r="A593" s="64"/>
      <c r="B593" s="154"/>
      <c r="C593" s="154"/>
      <c r="D593" s="154"/>
      <c r="E593" s="154"/>
      <c r="F593" s="154"/>
      <c r="G593" s="154"/>
      <c r="H593" s="188"/>
      <c r="I593" s="194">
        <v>5548.95</v>
      </c>
      <c r="J593" s="52"/>
    </row>
    <row r="594" spans="1:10">
      <c r="A594" s="52">
        <f>+MAX(A$2:A593)+1</f>
        <v>176</v>
      </c>
      <c r="B594" s="147" t="s">
        <v>407</v>
      </c>
      <c r="C594" s="246" t="s">
        <v>408</v>
      </c>
      <c r="D594" s="246" t="s">
        <v>408</v>
      </c>
      <c r="E594" s="246" t="s">
        <v>408</v>
      </c>
      <c r="F594" s="246" t="s">
        <v>408</v>
      </c>
      <c r="G594" s="246" t="s">
        <v>408</v>
      </c>
      <c r="H594" s="188"/>
      <c r="I594" s="146" t="s">
        <v>409</v>
      </c>
      <c r="J594" s="52" t="s">
        <v>304</v>
      </c>
    </row>
    <row r="595" spans="1:12">
      <c r="A595" s="56">
        <f>+MAX(A$2:A594)+1</f>
        <v>177</v>
      </c>
      <c r="B595" s="150" t="s">
        <v>410</v>
      </c>
      <c r="C595" s="152" t="s">
        <v>411</v>
      </c>
      <c r="D595" s="152" t="s">
        <v>411</v>
      </c>
      <c r="E595" s="152" t="s">
        <v>411</v>
      </c>
      <c r="F595" s="152" t="s">
        <v>411</v>
      </c>
      <c r="G595" s="152" t="s">
        <v>411</v>
      </c>
      <c r="H595" s="218">
        <v>130.61</v>
      </c>
      <c r="I595" s="235">
        <v>162.39</v>
      </c>
      <c r="J595" s="52" t="s">
        <v>13</v>
      </c>
      <c r="L595" s="218">
        <v>130.61</v>
      </c>
    </row>
    <row r="596" spans="1:13">
      <c r="A596" s="60"/>
      <c r="B596" s="152"/>
      <c r="C596" s="152"/>
      <c r="D596" s="152"/>
      <c r="E596" s="152"/>
      <c r="F596" s="152"/>
      <c r="G596" s="152"/>
      <c r="H596" s="188"/>
      <c r="I596" s="235">
        <v>97.43</v>
      </c>
      <c r="J596" s="52"/>
      <c r="L596" s="188"/>
      <c r="M596" s="272">
        <v>150</v>
      </c>
    </row>
    <row r="597" spans="1:13">
      <c r="A597" s="60"/>
      <c r="B597" s="152"/>
      <c r="C597" s="152"/>
      <c r="D597" s="152"/>
      <c r="E597" s="152"/>
      <c r="F597" s="152"/>
      <c r="G597" s="152"/>
      <c r="H597" s="188"/>
      <c r="I597" s="235">
        <v>64.96</v>
      </c>
      <c r="J597" s="52"/>
      <c r="K597" s="235">
        <v>162.39</v>
      </c>
      <c r="L597" s="188"/>
      <c r="M597" s="272">
        <v>19.6</v>
      </c>
    </row>
    <row r="598" spans="1:13">
      <c r="A598" s="64"/>
      <c r="B598" s="154"/>
      <c r="C598" s="154"/>
      <c r="D598" s="154"/>
      <c r="E598" s="154"/>
      <c r="F598" s="154"/>
      <c r="G598" s="154"/>
      <c r="H598" s="247">
        <v>29.8</v>
      </c>
      <c r="I598" s="235">
        <v>42.5</v>
      </c>
      <c r="J598" s="52"/>
      <c r="K598" s="235">
        <v>97.43</v>
      </c>
      <c r="L598" s="247">
        <v>29.8</v>
      </c>
      <c r="M598">
        <f>SUM(M596:M597)</f>
        <v>169.6</v>
      </c>
    </row>
    <row r="599" spans="1:12">
      <c r="A599" s="248">
        <f>+MAX(A$2:A598)+1</f>
        <v>178</v>
      </c>
      <c r="B599" s="249" t="s">
        <v>412</v>
      </c>
      <c r="C599" s="250" t="s">
        <v>413</v>
      </c>
      <c r="D599" s="250" t="s">
        <v>413</v>
      </c>
      <c r="E599" s="250" t="s">
        <v>413</v>
      </c>
      <c r="F599" s="250" t="s">
        <v>413</v>
      </c>
      <c r="G599" s="250" t="s">
        <v>413</v>
      </c>
      <c r="I599" s="276">
        <v>500</v>
      </c>
      <c r="J599" s="255" t="s">
        <v>304</v>
      </c>
      <c r="K599" s="235">
        <v>64.96</v>
      </c>
      <c r="L599">
        <f>SUM(L595:L598)</f>
        <v>160.41</v>
      </c>
    </row>
    <row r="600" spans="1:11">
      <c r="A600" s="251"/>
      <c r="B600" s="252"/>
      <c r="C600" s="253"/>
      <c r="D600" s="253"/>
      <c r="E600" s="253"/>
      <c r="F600" s="253"/>
      <c r="G600" s="253"/>
      <c r="H600" s="254"/>
      <c r="I600" s="276">
        <v>175</v>
      </c>
      <c r="J600" s="255"/>
      <c r="K600" s="235">
        <v>42.5</v>
      </c>
    </row>
    <row r="601" spans="1:12">
      <c r="A601" s="248">
        <f>+MAX(A$2:A600)+1</f>
        <v>179</v>
      </c>
      <c r="B601" s="249" t="s">
        <v>414</v>
      </c>
      <c r="C601" s="250" t="s">
        <v>415</v>
      </c>
      <c r="D601" s="250" t="s">
        <v>415</v>
      </c>
      <c r="E601" s="250" t="s">
        <v>415</v>
      </c>
      <c r="F601" s="250" t="s">
        <v>415</v>
      </c>
      <c r="G601" s="250" t="s">
        <v>415</v>
      </c>
      <c r="H601" s="254">
        <v>4725</v>
      </c>
      <c r="I601" s="277" t="s">
        <v>416</v>
      </c>
      <c r="J601" s="255" t="s">
        <v>13</v>
      </c>
      <c r="K601">
        <f>SUM(K597:K600)</f>
        <v>367.28</v>
      </c>
      <c r="L601" s="254">
        <v>4725</v>
      </c>
    </row>
    <row r="602" spans="1:12">
      <c r="A602" s="251"/>
      <c r="B602" s="252"/>
      <c r="C602" s="253"/>
      <c r="D602" s="253"/>
      <c r="E602" s="253"/>
      <c r="F602" s="253"/>
      <c r="G602" s="253"/>
      <c r="H602" s="254">
        <v>617.4</v>
      </c>
      <c r="I602" s="277" t="s">
        <v>417</v>
      </c>
      <c r="J602" s="255"/>
      <c r="L602" s="254">
        <v>617.4</v>
      </c>
    </row>
    <row r="603" spans="1:12">
      <c r="A603" s="255">
        <f>+MAX(A$2:A602)+1</f>
        <v>180</v>
      </c>
      <c r="B603" s="256" t="s">
        <v>418</v>
      </c>
      <c r="C603" s="256" t="s">
        <v>419</v>
      </c>
      <c r="D603" s="256" t="s">
        <v>419</v>
      </c>
      <c r="E603" s="256" t="s">
        <v>419</v>
      </c>
      <c r="F603" s="256" t="s">
        <v>419</v>
      </c>
      <c r="G603" s="256" t="s">
        <v>419</v>
      </c>
      <c r="H603" s="254"/>
      <c r="I603" s="276">
        <v>28700</v>
      </c>
      <c r="J603" s="255" t="s">
        <v>13</v>
      </c>
      <c r="L603" s="196">
        <f>SUM(L601:L602)</f>
        <v>5342.4</v>
      </c>
    </row>
    <row r="604" spans="1:10">
      <c r="A604" s="248">
        <f>+MAX(A$2:A603)+1</f>
        <v>181</v>
      </c>
      <c r="B604" s="257" t="s">
        <v>420</v>
      </c>
      <c r="C604" s="258" t="s">
        <v>421</v>
      </c>
      <c r="D604" s="258" t="s">
        <v>421</v>
      </c>
      <c r="E604" s="258" t="s">
        <v>421</v>
      </c>
      <c r="F604" s="258" t="s">
        <v>421</v>
      </c>
      <c r="G604" s="258" t="s">
        <v>421</v>
      </c>
      <c r="H604" s="254"/>
      <c r="I604" s="276">
        <v>3443</v>
      </c>
      <c r="J604" s="255" t="s">
        <v>304</v>
      </c>
    </row>
    <row r="605" spans="1:12">
      <c r="A605" s="251"/>
      <c r="B605" s="252"/>
      <c r="C605" s="253"/>
      <c r="D605" s="253"/>
      <c r="E605" s="253"/>
      <c r="F605" s="253"/>
      <c r="G605" s="253"/>
      <c r="H605" s="254"/>
      <c r="I605" s="276">
        <v>1321.34</v>
      </c>
      <c r="J605" s="255"/>
      <c r="L605" s="276">
        <v>3443</v>
      </c>
    </row>
    <row r="606" spans="1:12">
      <c r="A606" s="255">
        <f>+MAX(A$2:A605)+1</f>
        <v>182</v>
      </c>
      <c r="B606" s="256" t="s">
        <v>422</v>
      </c>
      <c r="C606" s="256" t="s">
        <v>423</v>
      </c>
      <c r="D606" s="256" t="s">
        <v>423</v>
      </c>
      <c r="E606" s="256" t="s">
        <v>423</v>
      </c>
      <c r="F606" s="256" t="s">
        <v>423</v>
      </c>
      <c r="G606" s="256" t="s">
        <v>423</v>
      </c>
      <c r="H606" s="254"/>
      <c r="I606" s="278" t="s">
        <v>424</v>
      </c>
      <c r="J606" s="255" t="s">
        <v>304</v>
      </c>
      <c r="L606" s="276">
        <v>1321.34</v>
      </c>
    </row>
    <row r="607" spans="1:12">
      <c r="A607" s="248">
        <f>+MAX(A$2:A606)+1</f>
        <v>183</v>
      </c>
      <c r="B607" s="257" t="s">
        <v>425</v>
      </c>
      <c r="C607" s="258" t="s">
        <v>426</v>
      </c>
      <c r="D607" s="258" t="s">
        <v>426</v>
      </c>
      <c r="E607" s="258" t="s">
        <v>426</v>
      </c>
      <c r="F607" s="258" t="s">
        <v>426</v>
      </c>
      <c r="G607" s="258" t="s">
        <v>426</v>
      </c>
      <c r="H607" s="254">
        <v>183482</v>
      </c>
      <c r="I607" s="276">
        <v>1666123.23</v>
      </c>
      <c r="J607" s="255" t="s">
        <v>13</v>
      </c>
      <c r="L607" s="196">
        <f>SUM(L605:L606)</f>
        <v>4764.34</v>
      </c>
    </row>
    <row r="608" spans="1:10">
      <c r="A608" s="259"/>
      <c r="B608" s="257"/>
      <c r="C608" s="258"/>
      <c r="D608" s="258"/>
      <c r="E608" s="258"/>
      <c r="F608" s="258"/>
      <c r="G608" s="258"/>
      <c r="H608" s="254">
        <v>11785.24</v>
      </c>
      <c r="I608" s="276">
        <v>41950.16</v>
      </c>
      <c r="J608" s="255"/>
    </row>
    <row r="609" spans="1:10">
      <c r="A609" s="259"/>
      <c r="B609" s="257"/>
      <c r="C609" s="258"/>
      <c r="D609" s="258"/>
      <c r="E609" s="258"/>
      <c r="F609" s="258"/>
      <c r="G609" s="258"/>
      <c r="H609" s="254"/>
      <c r="I609" s="276">
        <v>14920.05</v>
      </c>
      <c r="J609" s="255"/>
    </row>
    <row r="610" spans="1:10">
      <c r="A610" s="259"/>
      <c r="B610" s="257"/>
      <c r="C610" s="258"/>
      <c r="D610" s="258"/>
      <c r="E610" s="258"/>
      <c r="F610" s="258"/>
      <c r="G610" s="258"/>
      <c r="H610" s="254"/>
      <c r="I610" s="276">
        <v>219608.08</v>
      </c>
      <c r="J610" s="255"/>
    </row>
    <row r="611" spans="1:10">
      <c r="A611" s="259"/>
      <c r="B611" s="257"/>
      <c r="C611" s="258"/>
      <c r="D611" s="258"/>
      <c r="E611" s="258"/>
      <c r="F611" s="258"/>
      <c r="G611" s="258"/>
      <c r="H611" s="245" t="s">
        <v>427</v>
      </c>
      <c r="I611" s="276">
        <v>10767.61</v>
      </c>
      <c r="J611" s="255"/>
    </row>
    <row r="612" spans="1:10">
      <c r="A612" s="251"/>
      <c r="B612" s="252"/>
      <c r="C612" s="253"/>
      <c r="D612" s="253"/>
      <c r="E612" s="253"/>
      <c r="F612" s="253"/>
      <c r="G612" s="253"/>
      <c r="H612" s="188"/>
      <c r="I612" s="274" t="s">
        <v>428</v>
      </c>
      <c r="J612" s="52"/>
    </row>
    <row r="613" spans="1:12">
      <c r="A613" s="56">
        <f>+MAX(A$2:A612)+1</f>
        <v>184</v>
      </c>
      <c r="B613" s="229" t="s">
        <v>429</v>
      </c>
      <c r="C613" s="223" t="s">
        <v>430</v>
      </c>
      <c r="D613" s="223" t="s">
        <v>430</v>
      </c>
      <c r="E613" s="223" t="s">
        <v>430</v>
      </c>
      <c r="F613" s="223" t="s">
        <v>430</v>
      </c>
      <c r="G613" s="223" t="s">
        <v>430</v>
      </c>
      <c r="H613" s="188"/>
      <c r="I613" s="194">
        <v>46643.94</v>
      </c>
      <c r="J613" s="255" t="s">
        <v>13</v>
      </c>
      <c r="L613" s="194">
        <v>46643.94</v>
      </c>
    </row>
    <row r="614" spans="1:12">
      <c r="A614" s="64"/>
      <c r="B614" s="231"/>
      <c r="C614" s="227"/>
      <c r="D614" s="227"/>
      <c r="E614" s="227"/>
      <c r="F614" s="227"/>
      <c r="G614" s="227"/>
      <c r="H614" s="188"/>
      <c r="I614" s="194">
        <v>17514.76</v>
      </c>
      <c r="J614" s="52"/>
      <c r="L614" s="194">
        <v>17514.76</v>
      </c>
    </row>
    <row r="615" spans="1:13">
      <c r="A615" s="56">
        <f>+MAX(A$2:A614)+1</f>
        <v>185</v>
      </c>
      <c r="B615" s="222" t="s">
        <v>431</v>
      </c>
      <c r="C615" s="223" t="s">
        <v>432</v>
      </c>
      <c r="D615" s="223" t="s">
        <v>432</v>
      </c>
      <c r="E615" s="223" t="s">
        <v>432</v>
      </c>
      <c r="F615" s="223" t="s">
        <v>432</v>
      </c>
      <c r="G615" s="223" t="s">
        <v>432</v>
      </c>
      <c r="H615" s="188"/>
      <c r="I615" s="194">
        <v>549.18</v>
      </c>
      <c r="J615" s="255" t="s">
        <v>304</v>
      </c>
      <c r="L615" s="196">
        <f>SUM(L613:L614)</f>
        <v>64158.7</v>
      </c>
      <c r="M615" s="194">
        <v>549.18</v>
      </c>
    </row>
    <row r="616" spans="1:13">
      <c r="A616" s="60"/>
      <c r="B616" s="224"/>
      <c r="C616" s="225"/>
      <c r="D616" s="225"/>
      <c r="E616" s="225"/>
      <c r="F616" s="225"/>
      <c r="G616" s="225"/>
      <c r="H616" s="188"/>
      <c r="I616" s="194">
        <v>1057644.28</v>
      </c>
      <c r="J616" s="52"/>
      <c r="M616" s="194">
        <v>1057644.28</v>
      </c>
    </row>
    <row r="617" spans="1:13">
      <c r="A617" s="60"/>
      <c r="B617" s="224"/>
      <c r="C617" s="225"/>
      <c r="D617" s="225"/>
      <c r="E617" s="225"/>
      <c r="F617" s="225"/>
      <c r="G617" s="225"/>
      <c r="H617" s="188"/>
      <c r="I617" s="194">
        <v>219.2</v>
      </c>
      <c r="J617" s="52"/>
      <c r="L617" s="254">
        <v>183482</v>
      </c>
      <c r="M617" s="194">
        <v>219.2</v>
      </c>
    </row>
    <row r="618" spans="1:13">
      <c r="A618" s="60"/>
      <c r="B618" s="224"/>
      <c r="C618" s="225"/>
      <c r="D618" s="225"/>
      <c r="E618" s="225"/>
      <c r="F618" s="225"/>
      <c r="G618" s="225"/>
      <c r="H618" s="188"/>
      <c r="I618" s="194">
        <v>186747.88</v>
      </c>
      <c r="J618" s="52"/>
      <c r="L618" s="254">
        <v>11785.24</v>
      </c>
      <c r="M618" s="194">
        <v>186747.88</v>
      </c>
    </row>
    <row r="619" spans="1:13">
      <c r="A619" s="60"/>
      <c r="B619" s="224"/>
      <c r="C619" s="225"/>
      <c r="D619" s="225"/>
      <c r="E619" s="225"/>
      <c r="F619" s="225"/>
      <c r="G619" s="225"/>
      <c r="H619" s="188"/>
      <c r="I619" s="194">
        <v>329.5</v>
      </c>
      <c r="J619" s="52"/>
      <c r="K619" s="276">
        <v>1666123.23</v>
      </c>
      <c r="L619" s="254"/>
      <c r="M619" s="194">
        <v>329.5</v>
      </c>
    </row>
    <row r="620" spans="1:13">
      <c r="A620" s="64"/>
      <c r="B620" s="226"/>
      <c r="C620" s="227"/>
      <c r="D620" s="227"/>
      <c r="E620" s="227"/>
      <c r="F620" s="227"/>
      <c r="G620" s="227"/>
      <c r="H620" s="188"/>
      <c r="I620" s="194">
        <v>937.8</v>
      </c>
      <c r="J620" s="52"/>
      <c r="K620" s="276">
        <v>41950.16</v>
      </c>
      <c r="L620" s="254"/>
      <c r="M620" s="194">
        <v>937.8</v>
      </c>
    </row>
    <row r="621" spans="1:13">
      <c r="A621" s="56">
        <f>+MAX(A$2:A620)+1</f>
        <v>186</v>
      </c>
      <c r="B621" s="229" t="s">
        <v>433</v>
      </c>
      <c r="C621" s="223" t="s">
        <v>434</v>
      </c>
      <c r="D621" s="223" t="s">
        <v>434</v>
      </c>
      <c r="E621" s="223" t="s">
        <v>434</v>
      </c>
      <c r="F621" s="223" t="s">
        <v>434</v>
      </c>
      <c r="G621" s="223" t="s">
        <v>434</v>
      </c>
      <c r="H621" s="188"/>
      <c r="I621" s="146" t="s">
        <v>435</v>
      </c>
      <c r="J621" s="255" t="s">
        <v>13</v>
      </c>
      <c r="K621" s="276">
        <v>14920.05</v>
      </c>
      <c r="L621" s="245" t="s">
        <v>427</v>
      </c>
      <c r="M621" s="196">
        <f>SUM(M615:M620)</f>
        <v>1246427.84</v>
      </c>
    </row>
    <row r="622" spans="1:12">
      <c r="A622" s="64"/>
      <c r="B622" s="231"/>
      <c r="C622" s="227"/>
      <c r="D622" s="227"/>
      <c r="E622" s="227"/>
      <c r="F622" s="227"/>
      <c r="G622" s="227"/>
      <c r="H622" s="188"/>
      <c r="I622" s="146" t="s">
        <v>436</v>
      </c>
      <c r="J622" s="52"/>
      <c r="K622" s="276">
        <v>219608.08</v>
      </c>
      <c r="L622" s="188">
        <f>SUM(L617:L621)</f>
        <v>195267.24</v>
      </c>
    </row>
    <row r="623" spans="1:11">
      <c r="A623" s="52">
        <f>+MAX(A$2:A622)+1</f>
        <v>187</v>
      </c>
      <c r="B623" s="260" t="s">
        <v>437</v>
      </c>
      <c r="C623" s="260" t="s">
        <v>438</v>
      </c>
      <c r="D623" s="260" t="s">
        <v>438</v>
      </c>
      <c r="E623" s="260" t="s">
        <v>438</v>
      </c>
      <c r="F623" s="260" t="s">
        <v>438</v>
      </c>
      <c r="G623" s="260" t="s">
        <v>438</v>
      </c>
      <c r="H623" s="261">
        <v>33086.7</v>
      </c>
      <c r="I623" s="194"/>
      <c r="J623" s="255" t="s">
        <v>13</v>
      </c>
      <c r="K623" s="276">
        <v>10767.61</v>
      </c>
    </row>
    <row r="624" spans="1:12">
      <c r="A624" s="56">
        <f>+MAX(A$2:A623)+1</f>
        <v>188</v>
      </c>
      <c r="B624" s="262" t="s">
        <v>439</v>
      </c>
      <c r="C624" s="263" t="s">
        <v>440</v>
      </c>
      <c r="D624" s="263" t="s">
        <v>440</v>
      </c>
      <c r="E624" s="263" t="s">
        <v>440</v>
      </c>
      <c r="F624" s="263" t="s">
        <v>440</v>
      </c>
      <c r="G624" s="263" t="s">
        <v>440</v>
      </c>
      <c r="H624" s="264">
        <v>606.73</v>
      </c>
      <c r="I624" s="194"/>
      <c r="J624" s="255" t="s">
        <v>13</v>
      </c>
      <c r="K624" s="274" t="s">
        <v>428</v>
      </c>
      <c r="L624" s="238">
        <v>53169.17</v>
      </c>
    </row>
    <row r="625" spans="1:12">
      <c r="A625" s="60"/>
      <c r="B625" s="262"/>
      <c r="C625" s="263"/>
      <c r="D625" s="263"/>
      <c r="E625" s="263"/>
      <c r="F625" s="263"/>
      <c r="G625" s="263"/>
      <c r="H625" s="264">
        <v>242.69</v>
      </c>
      <c r="I625" s="194"/>
      <c r="J625" s="52"/>
      <c r="K625" s="196">
        <f>SUM(K619:K624)</f>
        <v>1953369.13</v>
      </c>
      <c r="L625" s="238">
        <v>765851.92</v>
      </c>
    </row>
    <row r="626" spans="1:13">
      <c r="A626" s="60"/>
      <c r="B626" s="262"/>
      <c r="C626" s="263"/>
      <c r="D626" s="263"/>
      <c r="E626" s="263"/>
      <c r="F626" s="263"/>
      <c r="G626" s="263"/>
      <c r="H626" s="264">
        <v>364.04</v>
      </c>
      <c r="I626" s="194"/>
      <c r="J626" s="52"/>
      <c r="L626" s="100">
        <f>SUM(L624:L625)</f>
        <v>819021.09</v>
      </c>
      <c r="M626" s="264">
        <v>606.73</v>
      </c>
    </row>
    <row r="627" spans="1:13">
      <c r="A627" s="60"/>
      <c r="B627" s="262"/>
      <c r="C627" s="263"/>
      <c r="D627" s="263"/>
      <c r="E627" s="263"/>
      <c r="F627" s="263"/>
      <c r="G627" s="263"/>
      <c r="H627" s="261">
        <v>3235.9</v>
      </c>
      <c r="I627" s="194"/>
      <c r="J627" s="52"/>
      <c r="M627" s="264">
        <v>242.69</v>
      </c>
    </row>
    <row r="628" spans="1:13">
      <c r="A628" s="60"/>
      <c r="B628" s="262"/>
      <c r="C628" s="263"/>
      <c r="D628" s="263"/>
      <c r="E628" s="263"/>
      <c r="F628" s="263"/>
      <c r="G628" s="263"/>
      <c r="H628" s="264">
        <v>121.3</v>
      </c>
      <c r="I628" s="194"/>
      <c r="J628" s="52"/>
      <c r="M628" s="264">
        <v>364.04</v>
      </c>
    </row>
    <row r="629" spans="1:13">
      <c r="A629" s="64"/>
      <c r="B629" s="265"/>
      <c r="C629" s="266"/>
      <c r="D629" s="266"/>
      <c r="E629" s="266"/>
      <c r="F629" s="266"/>
      <c r="G629" s="266"/>
      <c r="H629" s="194">
        <v>24269.18</v>
      </c>
      <c r="I629" s="194"/>
      <c r="J629" s="52"/>
      <c r="M629" s="261">
        <v>3235.9</v>
      </c>
    </row>
    <row r="630" spans="1:13">
      <c r="A630" s="56">
        <f>+MAX(A$2:A629)+1</f>
        <v>189</v>
      </c>
      <c r="B630" s="267" t="s">
        <v>441</v>
      </c>
      <c r="C630" s="268" t="s">
        <v>442</v>
      </c>
      <c r="D630" s="268" t="s">
        <v>442</v>
      </c>
      <c r="E630" s="268" t="s">
        <v>442</v>
      </c>
      <c r="F630" s="268" t="s">
        <v>442</v>
      </c>
      <c r="G630" s="268" t="s">
        <v>442</v>
      </c>
      <c r="H630" s="245" t="s">
        <v>443</v>
      </c>
      <c r="I630" s="194"/>
      <c r="J630" s="255" t="s">
        <v>13</v>
      </c>
      <c r="M630" s="264">
        <v>121.3</v>
      </c>
    </row>
    <row r="631" spans="1:13">
      <c r="A631" s="64"/>
      <c r="B631" s="269"/>
      <c r="C631" s="263"/>
      <c r="D631" s="263"/>
      <c r="E631" s="263"/>
      <c r="F631" s="263"/>
      <c r="G631" s="263"/>
      <c r="H631" s="245" t="s">
        <v>444</v>
      </c>
      <c r="I631" s="194"/>
      <c r="J631" s="52"/>
      <c r="M631" s="194">
        <v>24269.18</v>
      </c>
    </row>
    <row r="632" spans="1:13">
      <c r="A632" s="52">
        <f>+MAX(A$2:A631)+1</f>
        <v>190</v>
      </c>
      <c r="B632" s="270" t="s">
        <v>445</v>
      </c>
      <c r="C632" s="260" t="s">
        <v>446</v>
      </c>
      <c r="D632" s="260" t="s">
        <v>446</v>
      </c>
      <c r="E632" s="260" t="s">
        <v>446</v>
      </c>
      <c r="F632" s="260" t="s">
        <v>446</v>
      </c>
      <c r="G632" s="260" t="s">
        <v>446</v>
      </c>
      <c r="H632" s="245" t="s">
        <v>447</v>
      </c>
      <c r="I632" s="194"/>
      <c r="J632" s="255" t="s">
        <v>13</v>
      </c>
      <c r="M632">
        <f>SUM(M626:M631)</f>
        <v>28839.84</v>
      </c>
    </row>
    <row r="633" spans="1:10">
      <c r="A633" s="52">
        <f>+MAX(A$2:A632)+1</f>
        <v>191</v>
      </c>
      <c r="B633" s="260" t="s">
        <v>448</v>
      </c>
      <c r="C633" s="260" t="s">
        <v>449</v>
      </c>
      <c r="D633" s="260" t="s">
        <v>449</v>
      </c>
      <c r="E633" s="260" t="s">
        <v>449</v>
      </c>
      <c r="F633" s="260" t="s">
        <v>449</v>
      </c>
      <c r="G633" s="260" t="s">
        <v>449</v>
      </c>
      <c r="H633" s="188">
        <v>147.58</v>
      </c>
      <c r="I633" s="194"/>
      <c r="J633" s="255" t="s">
        <v>13</v>
      </c>
    </row>
    <row r="634" spans="1:10">
      <c r="A634" s="56">
        <f>+MAX(A$2:A633)+1</f>
        <v>192</v>
      </c>
      <c r="B634" s="262" t="s">
        <v>450</v>
      </c>
      <c r="C634" s="263" t="s">
        <v>451</v>
      </c>
      <c r="D634" s="263" t="s">
        <v>451</v>
      </c>
      <c r="E634" s="263" t="s">
        <v>451</v>
      </c>
      <c r="F634" s="263" t="s">
        <v>451</v>
      </c>
      <c r="G634" s="263" t="s">
        <v>451</v>
      </c>
      <c r="H634" s="271">
        <v>175.99</v>
      </c>
      <c r="I634" s="194"/>
      <c r="J634" s="255" t="s">
        <v>13</v>
      </c>
    </row>
    <row r="635" spans="1:10">
      <c r="A635" s="60"/>
      <c r="B635" s="262"/>
      <c r="C635" s="263"/>
      <c r="D635" s="263"/>
      <c r="E635" s="263"/>
      <c r="F635" s="263"/>
      <c r="G635" s="263"/>
      <c r="H635" s="271">
        <v>75.4</v>
      </c>
      <c r="I635" s="194"/>
      <c r="J635" s="52"/>
    </row>
    <row r="636" spans="1:10">
      <c r="A636" s="64"/>
      <c r="B636" s="265"/>
      <c r="C636" s="266"/>
      <c r="D636" s="266"/>
      <c r="E636" s="266"/>
      <c r="F636" s="266"/>
      <c r="G636" s="266"/>
      <c r="H636" s="271" t="s">
        <v>452</v>
      </c>
      <c r="I636" s="194"/>
      <c r="J636" s="52"/>
    </row>
    <row r="637" spans="1:10">
      <c r="A637" s="52">
        <f>+MAX(A$2:A636)+1</f>
        <v>193</v>
      </c>
      <c r="B637" s="260" t="s">
        <v>453</v>
      </c>
      <c r="C637" s="260" t="s">
        <v>454</v>
      </c>
      <c r="D637" s="260" t="s">
        <v>454</v>
      </c>
      <c r="E637" s="260" t="s">
        <v>454</v>
      </c>
      <c r="F637" s="260" t="s">
        <v>454</v>
      </c>
      <c r="G637" s="260" t="s">
        <v>454</v>
      </c>
      <c r="H637" s="271" t="s">
        <v>455</v>
      </c>
      <c r="I637" s="194"/>
      <c r="J637" s="255" t="s">
        <v>13</v>
      </c>
    </row>
    <row r="638" spans="1:13">
      <c r="A638" s="56">
        <f>+MAX(A$2:A637)+1</f>
        <v>194</v>
      </c>
      <c r="B638" s="262" t="s">
        <v>456</v>
      </c>
      <c r="C638" s="263" t="s">
        <v>457</v>
      </c>
      <c r="D638" s="263" t="s">
        <v>457</v>
      </c>
      <c r="E638" s="263" t="s">
        <v>457</v>
      </c>
      <c r="F638" s="263" t="s">
        <v>457</v>
      </c>
      <c r="G638" s="263" t="s">
        <v>457</v>
      </c>
      <c r="H638" s="261">
        <v>84352.81</v>
      </c>
      <c r="I638" s="194"/>
      <c r="J638" s="255" t="s">
        <v>13</v>
      </c>
      <c r="L638" s="271">
        <v>175.99</v>
      </c>
      <c r="M638" s="261">
        <v>84352.81</v>
      </c>
    </row>
    <row r="639" spans="1:13">
      <c r="A639" s="60"/>
      <c r="B639" s="262"/>
      <c r="C639" s="263"/>
      <c r="D639" s="263"/>
      <c r="E639" s="263"/>
      <c r="F639" s="263"/>
      <c r="G639" s="263"/>
      <c r="H639" s="261">
        <v>2530.58</v>
      </c>
      <c r="I639" s="194"/>
      <c r="J639" s="52"/>
      <c r="L639" s="271">
        <v>75.4</v>
      </c>
      <c r="M639" s="261">
        <v>2530.58</v>
      </c>
    </row>
    <row r="640" spans="1:13">
      <c r="A640" s="60"/>
      <c r="B640" s="262"/>
      <c r="C640" s="263"/>
      <c r="D640" s="263"/>
      <c r="E640" s="263"/>
      <c r="F640" s="263"/>
      <c r="G640" s="263"/>
      <c r="H640" s="261">
        <v>4217.64</v>
      </c>
      <c r="I640" s="194"/>
      <c r="J640" s="52"/>
      <c r="L640" s="271" t="s">
        <v>452</v>
      </c>
      <c r="M640" s="261">
        <v>4217.64</v>
      </c>
    </row>
    <row r="641" spans="1:13">
      <c r="A641" s="64"/>
      <c r="B641" s="265"/>
      <c r="C641" s="266"/>
      <c r="D641" s="266"/>
      <c r="E641" s="266"/>
      <c r="F641" s="266"/>
      <c r="G641" s="266"/>
      <c r="H641" s="261">
        <v>1687.06</v>
      </c>
      <c r="I641" s="194"/>
      <c r="J641" s="52"/>
      <c r="L641">
        <f>SUM(L638:L640)</f>
        <v>251.39</v>
      </c>
      <c r="M641" s="261">
        <v>1687.06</v>
      </c>
    </row>
    <row r="642" spans="1:13">
      <c r="A642" s="56">
        <f>+MAX(A$2:A641)+1</f>
        <v>195</v>
      </c>
      <c r="B642" s="267" t="s">
        <v>458</v>
      </c>
      <c r="C642" s="268" t="s">
        <v>459</v>
      </c>
      <c r="D642" s="268" t="s">
        <v>459</v>
      </c>
      <c r="E642" s="268" t="s">
        <v>459</v>
      </c>
      <c r="F642" s="268" t="s">
        <v>459</v>
      </c>
      <c r="G642" s="268" t="s">
        <v>459</v>
      </c>
      <c r="H642" s="188">
        <v>15</v>
      </c>
      <c r="I642" s="194"/>
      <c r="J642" s="52"/>
      <c r="M642" s="100">
        <f>SUM(M638:M641)</f>
        <v>92788.09</v>
      </c>
    </row>
    <row r="643" spans="1:10">
      <c r="A643" s="64"/>
      <c r="B643" s="269"/>
      <c r="C643" s="266"/>
      <c r="D643" s="266"/>
      <c r="E643" s="266"/>
      <c r="F643" s="266"/>
      <c r="G643" s="266"/>
      <c r="H643" s="188">
        <v>35</v>
      </c>
      <c r="I643" s="194"/>
      <c r="J643" s="52"/>
    </row>
    <row r="644" spans="1:10">
      <c r="A644" s="56">
        <f>+MAX(A$2:A643)+1</f>
        <v>196</v>
      </c>
      <c r="B644" s="279" t="s">
        <v>460</v>
      </c>
      <c r="C644" s="268" t="s">
        <v>461</v>
      </c>
      <c r="D644" s="268" t="s">
        <v>461</v>
      </c>
      <c r="E644" s="268" t="s">
        <v>461</v>
      </c>
      <c r="F644" s="268" t="s">
        <v>461</v>
      </c>
      <c r="G644" s="268" t="s">
        <v>461</v>
      </c>
      <c r="H644" s="264">
        <v>466.02</v>
      </c>
      <c r="I644" s="194"/>
      <c r="J644" s="255" t="s">
        <v>13</v>
      </c>
    </row>
    <row r="645" spans="1:13">
      <c r="A645" s="60"/>
      <c r="B645" s="262"/>
      <c r="C645" s="263"/>
      <c r="D645" s="263"/>
      <c r="E645" s="263"/>
      <c r="F645" s="263"/>
      <c r="G645" s="263"/>
      <c r="H645" s="261">
        <v>1165.05</v>
      </c>
      <c r="I645" s="194"/>
      <c r="J645" s="52"/>
      <c r="M645" s="218">
        <v>35</v>
      </c>
    </row>
    <row r="646" spans="1:13">
      <c r="A646" s="64"/>
      <c r="B646" s="265"/>
      <c r="C646" s="266"/>
      <c r="D646" s="266"/>
      <c r="E646" s="266"/>
      <c r="F646" s="266"/>
      <c r="G646" s="266"/>
      <c r="H646" s="264">
        <v>699.03</v>
      </c>
      <c r="I646" s="194"/>
      <c r="J646" s="52"/>
      <c r="M646" s="245">
        <v>75</v>
      </c>
    </row>
    <row r="647" spans="1:13">
      <c r="A647" s="56">
        <f>+MAX(A$2:A646)+1</f>
        <v>197</v>
      </c>
      <c r="B647" s="280" t="s">
        <v>462</v>
      </c>
      <c r="C647" s="280" t="s">
        <v>463</v>
      </c>
      <c r="D647" s="280" t="s">
        <v>463</v>
      </c>
      <c r="E647" s="280" t="s">
        <v>463</v>
      </c>
      <c r="F647" s="280" t="s">
        <v>463</v>
      </c>
      <c r="G647" s="280" t="s">
        <v>463</v>
      </c>
      <c r="H647" s="245" t="s">
        <v>464</v>
      </c>
      <c r="I647" s="194"/>
      <c r="J647" s="255" t="s">
        <v>13</v>
      </c>
      <c r="M647">
        <f>SUM(M645:M646)</f>
        <v>110</v>
      </c>
    </row>
    <row r="648" spans="1:10">
      <c r="A648" s="64"/>
      <c r="B648" s="281"/>
      <c r="C648" s="281"/>
      <c r="D648" s="281"/>
      <c r="E648" s="281"/>
      <c r="F648" s="281"/>
      <c r="G648" s="281"/>
      <c r="H648" s="245" t="s">
        <v>465</v>
      </c>
      <c r="I648" s="194"/>
      <c r="J648" s="52"/>
    </row>
    <row r="649" spans="1:12">
      <c r="A649" s="52">
        <f>+MAX(A$2:A648)+1</f>
        <v>198</v>
      </c>
      <c r="B649" s="260" t="s">
        <v>466</v>
      </c>
      <c r="C649" s="260" t="s">
        <v>467</v>
      </c>
      <c r="D649" s="260" t="s">
        <v>467</v>
      </c>
      <c r="E649" s="260" t="s">
        <v>467</v>
      </c>
      <c r="F649" s="260" t="s">
        <v>467</v>
      </c>
      <c r="G649" s="260" t="s">
        <v>467</v>
      </c>
      <c r="H649" s="188">
        <v>824.4</v>
      </c>
      <c r="I649" s="194"/>
      <c r="J649" s="255" t="s">
        <v>13</v>
      </c>
      <c r="L649" s="264">
        <v>466.02</v>
      </c>
    </row>
    <row r="650" spans="1:12">
      <c r="A650" s="56">
        <f>+MAX(A$2:A649)+1</f>
        <v>199</v>
      </c>
      <c r="B650" s="282" t="s">
        <v>82</v>
      </c>
      <c r="C650" s="263" t="s">
        <v>83</v>
      </c>
      <c r="D650" s="263" t="s">
        <v>83</v>
      </c>
      <c r="E650" s="263" t="s">
        <v>83</v>
      </c>
      <c r="F650" s="263" t="s">
        <v>83</v>
      </c>
      <c r="G650" s="263" t="s">
        <v>83</v>
      </c>
      <c r="H650" s="194">
        <v>22244</v>
      </c>
      <c r="I650" s="194"/>
      <c r="J650" s="255" t="s">
        <v>13</v>
      </c>
      <c r="L650" s="261">
        <v>1165.05</v>
      </c>
    </row>
    <row r="651" spans="1:13">
      <c r="A651" s="64"/>
      <c r="B651" s="269"/>
      <c r="C651" s="266"/>
      <c r="D651" s="266"/>
      <c r="E651" s="266"/>
      <c r="F651" s="266"/>
      <c r="G651" s="266"/>
      <c r="H651" s="194">
        <v>28764.22</v>
      </c>
      <c r="I651" s="194"/>
      <c r="J651" s="52"/>
      <c r="L651" s="264">
        <v>699.03</v>
      </c>
      <c r="M651" s="194">
        <v>22244</v>
      </c>
    </row>
    <row r="652" spans="1:13">
      <c r="A652" s="56">
        <f>+MAX(A$2:A651)+1</f>
        <v>200</v>
      </c>
      <c r="B652" s="267" t="s">
        <v>468</v>
      </c>
      <c r="C652" s="268" t="s">
        <v>469</v>
      </c>
      <c r="D652" s="268" t="s">
        <v>469</v>
      </c>
      <c r="E652" s="268" t="s">
        <v>469</v>
      </c>
      <c r="F652" s="268" t="s">
        <v>469</v>
      </c>
      <c r="G652" s="268" t="s">
        <v>469</v>
      </c>
      <c r="H652" s="271" t="s">
        <v>470</v>
      </c>
      <c r="I652" s="194"/>
      <c r="J652" s="255" t="s">
        <v>13</v>
      </c>
      <c r="L652">
        <f>SUM(L649:L651)</f>
        <v>2330.1</v>
      </c>
      <c r="M652" s="194">
        <v>28764.22</v>
      </c>
    </row>
    <row r="653" spans="1:13">
      <c r="A653" s="64"/>
      <c r="B653" s="269"/>
      <c r="C653" s="266"/>
      <c r="D653" s="266"/>
      <c r="E653" s="266"/>
      <c r="F653" s="266"/>
      <c r="G653" s="266"/>
      <c r="H653" s="271" t="s">
        <v>471</v>
      </c>
      <c r="I653" s="194"/>
      <c r="J653" s="52"/>
      <c r="M653" s="196">
        <f>SUM(M651:M652)</f>
        <v>51008.22</v>
      </c>
    </row>
    <row r="654" spans="1:10">
      <c r="A654" s="52">
        <f>+MAX(A$2:A653)+1</f>
        <v>201</v>
      </c>
      <c r="B654" s="260" t="s">
        <v>472</v>
      </c>
      <c r="C654" s="260" t="s">
        <v>473</v>
      </c>
      <c r="D654" s="260" t="s">
        <v>473</v>
      </c>
      <c r="E654" s="260" t="s">
        <v>473</v>
      </c>
      <c r="F654" s="260" t="s">
        <v>473</v>
      </c>
      <c r="G654" s="260" t="s">
        <v>473</v>
      </c>
      <c r="H654" s="194">
        <v>45</v>
      </c>
      <c r="I654" s="194"/>
      <c r="J654" s="255" t="s">
        <v>13</v>
      </c>
    </row>
    <row r="655" spans="1:14">
      <c r="A655" s="56">
        <f>+MAX(A$2:A654)+1</f>
        <v>202</v>
      </c>
      <c r="B655" s="282" t="s">
        <v>474</v>
      </c>
      <c r="C655" s="263" t="s">
        <v>475</v>
      </c>
      <c r="D655" s="263" t="s">
        <v>475</v>
      </c>
      <c r="E655" s="263" t="s">
        <v>475</v>
      </c>
      <c r="F655" s="263" t="s">
        <v>475</v>
      </c>
      <c r="G655" s="263" t="s">
        <v>475</v>
      </c>
      <c r="H655" s="271" t="s">
        <v>476</v>
      </c>
      <c r="I655" s="194"/>
      <c r="J655" s="255" t="s">
        <v>13</v>
      </c>
      <c r="N655" s="261">
        <v>6060.48</v>
      </c>
    </row>
    <row r="656" spans="1:14">
      <c r="A656" s="60"/>
      <c r="B656" s="282"/>
      <c r="C656" s="263"/>
      <c r="D656" s="263"/>
      <c r="E656" s="263"/>
      <c r="F656" s="263"/>
      <c r="G656" s="263"/>
      <c r="H656" s="271" t="s">
        <v>477</v>
      </c>
      <c r="I656" s="194"/>
      <c r="J656" s="52"/>
      <c r="L656" s="271" t="s">
        <v>476</v>
      </c>
      <c r="N656" s="264">
        <v>121.21</v>
      </c>
    </row>
    <row r="657" spans="1:14">
      <c r="A657" s="60"/>
      <c r="B657" s="282"/>
      <c r="C657" s="263"/>
      <c r="D657" s="263"/>
      <c r="E657" s="263"/>
      <c r="F657" s="263"/>
      <c r="G657" s="263"/>
      <c r="H657" s="271" t="s">
        <v>478</v>
      </c>
      <c r="I657" s="194"/>
      <c r="J657" s="52"/>
      <c r="L657" s="271" t="s">
        <v>477</v>
      </c>
      <c r="N657" s="264">
        <v>181.81</v>
      </c>
    </row>
    <row r="658" spans="1:14">
      <c r="A658" s="60"/>
      <c r="B658" s="282"/>
      <c r="C658" s="263"/>
      <c r="D658" s="263"/>
      <c r="E658" s="263"/>
      <c r="F658" s="263"/>
      <c r="G658" s="263"/>
      <c r="H658" s="271" t="s">
        <v>479</v>
      </c>
      <c r="I658" s="194"/>
      <c r="J658" s="52"/>
      <c r="L658" s="271" t="s">
        <v>478</v>
      </c>
      <c r="N658" s="264">
        <v>303.02</v>
      </c>
    </row>
    <row r="659" spans="1:14">
      <c r="A659" s="64"/>
      <c r="B659" s="269"/>
      <c r="C659" s="266"/>
      <c r="D659" s="266"/>
      <c r="E659" s="266"/>
      <c r="F659" s="266"/>
      <c r="G659" s="266"/>
      <c r="H659" s="271" t="s">
        <v>480</v>
      </c>
      <c r="I659" s="194"/>
      <c r="J659" s="52"/>
      <c r="L659" s="271" t="s">
        <v>479</v>
      </c>
      <c r="N659" s="264">
        <v>25.6</v>
      </c>
    </row>
    <row r="660" spans="1:14">
      <c r="A660" s="56">
        <f>+MAX(A$2:A659)+1</f>
        <v>203</v>
      </c>
      <c r="B660" s="280" t="s">
        <v>64</v>
      </c>
      <c r="C660" s="280" t="s">
        <v>65</v>
      </c>
      <c r="D660" s="280" t="s">
        <v>65</v>
      </c>
      <c r="E660" s="280" t="s">
        <v>65</v>
      </c>
      <c r="F660" s="280" t="s">
        <v>65</v>
      </c>
      <c r="G660" s="280" t="s">
        <v>65</v>
      </c>
      <c r="H660" s="188">
        <v>17954</v>
      </c>
      <c r="I660" s="194"/>
      <c r="J660" s="52"/>
      <c r="L660" s="271">
        <f>SUM(O658)</f>
        <v>0</v>
      </c>
      <c r="N660" s="100">
        <f>SUM(N655:N659)</f>
        <v>6692.12</v>
      </c>
    </row>
    <row r="661" spans="1:13">
      <c r="A661" s="64"/>
      <c r="B661" s="281"/>
      <c r="C661" s="281"/>
      <c r="D661" s="281"/>
      <c r="E661" s="281"/>
      <c r="F661" s="281"/>
      <c r="G661" s="281"/>
      <c r="H661" s="188">
        <v>3868.28</v>
      </c>
      <c r="I661" s="194"/>
      <c r="J661" s="52"/>
      <c r="M661" s="188">
        <v>17954</v>
      </c>
    </row>
    <row r="662" spans="1:13">
      <c r="A662" s="56">
        <f>+MAX(A$2:A661)+1</f>
        <v>204</v>
      </c>
      <c r="B662" s="150" t="s">
        <v>481</v>
      </c>
      <c r="C662" s="150" t="s">
        <v>482</v>
      </c>
      <c r="D662" s="150" t="s">
        <v>482</v>
      </c>
      <c r="E662" s="150" t="s">
        <v>482</v>
      </c>
      <c r="F662" s="150" t="s">
        <v>482</v>
      </c>
      <c r="G662" s="150" t="s">
        <v>482</v>
      </c>
      <c r="H662" s="283"/>
      <c r="I662" s="146" t="s">
        <v>483</v>
      </c>
      <c r="L662" s="238">
        <v>2609.95</v>
      </c>
      <c r="M662" s="188">
        <v>3868.28</v>
      </c>
    </row>
    <row r="663" spans="1:13">
      <c r="A663" s="64"/>
      <c r="B663" s="154"/>
      <c r="C663" s="154"/>
      <c r="D663" s="154"/>
      <c r="E663" s="154"/>
      <c r="F663" s="154"/>
      <c r="G663" s="154"/>
      <c r="H663" s="146"/>
      <c r="I663" s="146" t="s">
        <v>484</v>
      </c>
      <c r="L663" s="238">
        <v>6750</v>
      </c>
      <c r="M663" s="196">
        <f>SUM(M661:M662)</f>
        <v>21822.28</v>
      </c>
    </row>
    <row r="664" spans="1:12">
      <c r="A664" s="56">
        <f>+MAX(A$2:A663)+1</f>
        <v>205</v>
      </c>
      <c r="B664" s="150" t="s">
        <v>485</v>
      </c>
      <c r="C664" s="150" t="s">
        <v>486</v>
      </c>
      <c r="D664" s="150" t="s">
        <v>486</v>
      </c>
      <c r="E664" s="150" t="s">
        <v>486</v>
      </c>
      <c r="F664" s="150" t="s">
        <v>486</v>
      </c>
      <c r="G664" s="150" t="s">
        <v>486</v>
      </c>
      <c r="H664" s="146">
        <v>2958.96</v>
      </c>
      <c r="I664" s="146">
        <v>739.74</v>
      </c>
      <c r="L664" s="100">
        <f>SUM(L662:L663)</f>
        <v>9359.95</v>
      </c>
    </row>
    <row r="665" spans="1:9">
      <c r="A665" s="64"/>
      <c r="B665" s="154"/>
      <c r="C665" s="154"/>
      <c r="D665" s="154"/>
      <c r="E665" s="154"/>
      <c r="F665" s="154"/>
      <c r="G665" s="154"/>
      <c r="H665" s="146">
        <v>3859.64</v>
      </c>
      <c r="I665" s="146">
        <v>964.91</v>
      </c>
    </row>
    <row r="666" spans="1:11">
      <c r="A666" s="150">
        <f>+MAX(A$2:A665)+1</f>
        <v>206</v>
      </c>
      <c r="B666" s="150" t="s">
        <v>487</v>
      </c>
      <c r="C666" s="150" t="s">
        <v>488</v>
      </c>
      <c r="D666" s="150" t="s">
        <v>488</v>
      </c>
      <c r="E666" s="150" t="s">
        <v>488</v>
      </c>
      <c r="F666" s="150" t="s">
        <v>488</v>
      </c>
      <c r="G666" s="150" t="s">
        <v>488</v>
      </c>
      <c r="H666" s="146"/>
      <c r="I666" s="146">
        <v>81000</v>
      </c>
      <c r="K666" s="146">
        <v>739.74</v>
      </c>
    </row>
    <row r="667" spans="1:12">
      <c r="A667" s="152"/>
      <c r="B667" s="152"/>
      <c r="C667" s="152"/>
      <c r="D667" s="152"/>
      <c r="E667" s="152"/>
      <c r="F667" s="152"/>
      <c r="G667" s="152"/>
      <c r="H667" s="146"/>
      <c r="I667" s="146">
        <v>44012.88</v>
      </c>
      <c r="K667" s="146">
        <v>964.91</v>
      </c>
      <c r="L667" s="146">
        <v>2958.96</v>
      </c>
    </row>
    <row r="668" spans="1:12">
      <c r="A668" s="152"/>
      <c r="B668" s="152"/>
      <c r="C668" s="152"/>
      <c r="D668" s="152"/>
      <c r="E668" s="152"/>
      <c r="F668" s="152"/>
      <c r="G668" s="152"/>
      <c r="H668" s="146"/>
      <c r="I668" s="146">
        <v>9098.41</v>
      </c>
      <c r="K668">
        <f>SUM(K666:K667)</f>
        <v>1704.65</v>
      </c>
      <c r="L668" s="146">
        <v>3859.64</v>
      </c>
    </row>
    <row r="669" spans="1:12">
      <c r="A669" s="152"/>
      <c r="B669" s="152"/>
      <c r="C669" s="152"/>
      <c r="D669" s="152"/>
      <c r="E669" s="152"/>
      <c r="F669" s="152"/>
      <c r="G669" s="152"/>
      <c r="H669" s="146"/>
      <c r="I669" s="146">
        <v>4833.1</v>
      </c>
      <c r="L669">
        <f>SUM(L667:L668)</f>
        <v>6818.6</v>
      </c>
    </row>
    <row r="670" spans="1:9">
      <c r="A670" s="152"/>
      <c r="B670" s="152"/>
      <c r="C670" s="152"/>
      <c r="D670" s="152"/>
      <c r="E670" s="152"/>
      <c r="F670" s="152"/>
      <c r="G670" s="152"/>
      <c r="H670" s="146"/>
      <c r="I670" s="146">
        <v>5459.06</v>
      </c>
    </row>
    <row r="671" spans="1:9">
      <c r="A671" s="154"/>
      <c r="B671" s="154"/>
      <c r="C671" s="154"/>
      <c r="D671" s="154"/>
      <c r="E671" s="154"/>
      <c r="F671" s="154"/>
      <c r="G671" s="154"/>
      <c r="H671" s="146"/>
      <c r="I671" s="146">
        <v>3639.37</v>
      </c>
    </row>
    <row r="672" spans="1:11">
      <c r="A672" s="56">
        <f>+MAX(A$2:A671)+1</f>
        <v>207</v>
      </c>
      <c r="B672" s="150" t="s">
        <v>489</v>
      </c>
      <c r="C672" s="150" t="s">
        <v>490</v>
      </c>
      <c r="D672" s="150" t="s">
        <v>490</v>
      </c>
      <c r="E672" s="150" t="s">
        <v>490</v>
      </c>
      <c r="F672" s="150" t="s">
        <v>490</v>
      </c>
      <c r="G672" s="150" t="s">
        <v>490</v>
      </c>
      <c r="H672" s="283"/>
      <c r="I672" s="146">
        <v>12454.38</v>
      </c>
      <c r="K672" s="146">
        <v>81000</v>
      </c>
    </row>
    <row r="673" spans="1:12">
      <c r="A673" s="60"/>
      <c r="B673" s="152"/>
      <c r="C673" s="152"/>
      <c r="D673" s="152"/>
      <c r="E673" s="152"/>
      <c r="F673" s="152"/>
      <c r="G673" s="152"/>
      <c r="H673" s="283"/>
      <c r="I673" s="146">
        <v>47828.73</v>
      </c>
      <c r="K673" s="146">
        <v>44012.88</v>
      </c>
      <c r="L673" s="146">
        <v>12454.38</v>
      </c>
    </row>
    <row r="674" spans="1:12">
      <c r="A674" s="60"/>
      <c r="B674" s="152"/>
      <c r="C674" s="152"/>
      <c r="D674" s="152"/>
      <c r="E674" s="152"/>
      <c r="F674" s="152"/>
      <c r="G674" s="152"/>
      <c r="H674" s="283"/>
      <c r="I674" s="283">
        <v>1632.93</v>
      </c>
      <c r="K674" s="146">
        <v>9098.41</v>
      </c>
      <c r="L674" s="146">
        <v>47828.73</v>
      </c>
    </row>
    <row r="675" spans="1:12">
      <c r="A675" s="60"/>
      <c r="B675" s="152"/>
      <c r="C675" s="152"/>
      <c r="D675" s="152"/>
      <c r="E675" s="152"/>
      <c r="F675" s="152"/>
      <c r="G675" s="152"/>
      <c r="H675" s="283"/>
      <c r="I675" s="283">
        <v>55793.45</v>
      </c>
      <c r="K675" s="146">
        <v>4833.1</v>
      </c>
      <c r="L675" s="283">
        <v>1632.93</v>
      </c>
    </row>
    <row r="676" spans="1:12">
      <c r="A676" s="60"/>
      <c r="B676" s="152"/>
      <c r="C676" s="152"/>
      <c r="D676" s="152"/>
      <c r="E676" s="152"/>
      <c r="F676" s="152"/>
      <c r="G676" s="152"/>
      <c r="H676" s="283"/>
      <c r="I676" s="283">
        <v>330063.71</v>
      </c>
      <c r="K676" s="146">
        <v>5459.06</v>
      </c>
      <c r="L676" s="283">
        <v>55793.45</v>
      </c>
    </row>
    <row r="677" spans="1:12">
      <c r="A677" s="60"/>
      <c r="B677" s="152"/>
      <c r="C677" s="152"/>
      <c r="D677" s="152"/>
      <c r="E677" s="152"/>
      <c r="F677" s="152"/>
      <c r="G677" s="152"/>
      <c r="H677" s="283"/>
      <c r="I677" s="283">
        <v>548884.42</v>
      </c>
      <c r="K677" s="146">
        <v>3639.37</v>
      </c>
      <c r="L677" s="283">
        <v>330063.71</v>
      </c>
    </row>
    <row r="678" spans="1:12">
      <c r="A678" s="64"/>
      <c r="B678" s="154"/>
      <c r="C678" s="154"/>
      <c r="D678" s="154"/>
      <c r="E678" s="154"/>
      <c r="F678" s="154"/>
      <c r="G678" s="154"/>
      <c r="H678" s="283"/>
      <c r="I678" s="283">
        <v>15398.82</v>
      </c>
      <c r="K678">
        <f>SUM(K672:K677)</f>
        <v>148042.82</v>
      </c>
      <c r="L678" s="283">
        <v>548884.42</v>
      </c>
    </row>
    <row r="679" spans="1:12">
      <c r="A679" s="56">
        <f>+MAX(A$2:A678)+1</f>
        <v>208</v>
      </c>
      <c r="B679" s="150" t="s">
        <v>491</v>
      </c>
      <c r="C679" s="150" t="s">
        <v>492</v>
      </c>
      <c r="D679" s="150" t="s">
        <v>492</v>
      </c>
      <c r="E679" s="150" t="s">
        <v>492</v>
      </c>
      <c r="F679" s="150" t="s">
        <v>492</v>
      </c>
      <c r="G679" s="150" t="s">
        <v>492</v>
      </c>
      <c r="H679" s="283">
        <v>630</v>
      </c>
      <c r="I679" s="283">
        <v>420</v>
      </c>
      <c r="L679" s="283">
        <v>15398.82</v>
      </c>
    </row>
    <row r="680" spans="1:13">
      <c r="A680" s="60"/>
      <c r="B680" s="152"/>
      <c r="C680" s="152"/>
      <c r="D680" s="152"/>
      <c r="E680" s="152"/>
      <c r="F680" s="152"/>
      <c r="G680" s="152"/>
      <c r="H680" s="146">
        <v>12495</v>
      </c>
      <c r="I680" s="146">
        <v>630</v>
      </c>
      <c r="K680" s="283">
        <v>630</v>
      </c>
      <c r="L680">
        <f>SUM(L673:L679)</f>
        <v>1012056.44</v>
      </c>
      <c r="M680" s="146"/>
    </row>
    <row r="681" spans="1:13">
      <c r="A681" s="60"/>
      <c r="B681" s="152"/>
      <c r="C681" s="152"/>
      <c r="D681" s="152"/>
      <c r="E681" s="152"/>
      <c r="F681" s="152"/>
      <c r="G681" s="152"/>
      <c r="H681" s="146"/>
      <c r="I681" s="146" t="s">
        <v>493</v>
      </c>
      <c r="K681" s="146">
        <v>12495</v>
      </c>
      <c r="L681" s="283">
        <v>914.4</v>
      </c>
      <c r="M681" s="146">
        <v>2534.7</v>
      </c>
    </row>
    <row r="682" spans="1:13">
      <c r="A682" s="64"/>
      <c r="B682" s="154"/>
      <c r="C682" s="154"/>
      <c r="D682" s="154"/>
      <c r="E682" s="154"/>
      <c r="F682" s="154"/>
      <c r="G682" s="154"/>
      <c r="H682" s="146"/>
      <c r="I682" s="146" t="s">
        <v>494</v>
      </c>
      <c r="K682">
        <f>SUM(K680:K681)</f>
        <v>13125</v>
      </c>
      <c r="L682" s="284">
        <v>12168</v>
      </c>
      <c r="M682" s="146" t="s">
        <v>499</v>
      </c>
    </row>
    <row r="683" spans="1:13">
      <c r="A683" s="56">
        <f>+MAX(A$2:A682)+1</f>
        <v>209</v>
      </c>
      <c r="B683" s="150" t="s">
        <v>495</v>
      </c>
      <c r="C683" s="150" t="s">
        <v>496</v>
      </c>
      <c r="D683" s="150" t="s">
        <v>496</v>
      </c>
      <c r="E683" s="150" t="s">
        <v>496</v>
      </c>
      <c r="F683" s="150" t="s">
        <v>496</v>
      </c>
      <c r="G683" s="150" t="s">
        <v>496</v>
      </c>
      <c r="H683" s="283">
        <v>914.4</v>
      </c>
      <c r="I683" s="283"/>
      <c r="L683">
        <f>SUM(L681:L682)</f>
        <v>13082.4</v>
      </c>
      <c r="M683" s="146" t="s">
        <v>500</v>
      </c>
    </row>
    <row r="684" spans="1:13">
      <c r="A684" s="64"/>
      <c r="B684" s="154"/>
      <c r="C684" s="154"/>
      <c r="D684" s="154"/>
      <c r="E684" s="154"/>
      <c r="F684" s="154"/>
      <c r="G684" s="154"/>
      <c r="H684" s="284">
        <v>12168</v>
      </c>
      <c r="I684" s="283"/>
      <c r="M684" s="146" t="s">
        <v>501</v>
      </c>
    </row>
    <row r="685" spans="1:13">
      <c r="A685" s="56">
        <f>+MAX(A$2:A684)+1</f>
        <v>210</v>
      </c>
      <c r="B685" s="150" t="s">
        <v>497</v>
      </c>
      <c r="C685" s="150" t="s">
        <v>498</v>
      </c>
      <c r="D685" s="150" t="s">
        <v>498</v>
      </c>
      <c r="E685" s="150" t="s">
        <v>498</v>
      </c>
      <c r="F685" s="150" t="s">
        <v>498</v>
      </c>
      <c r="G685" s="150" t="s">
        <v>498</v>
      </c>
      <c r="H685" s="146">
        <v>1267.19</v>
      </c>
      <c r="I685" s="146"/>
      <c r="K685" s="283">
        <v>420</v>
      </c>
      <c r="M685">
        <f>SUM(M680:M684)</f>
        <v>2534.7</v>
      </c>
    </row>
    <row r="686" spans="1:11">
      <c r="A686" s="60"/>
      <c r="B686" s="152"/>
      <c r="C686" s="152"/>
      <c r="D686" s="152"/>
      <c r="E686" s="152"/>
      <c r="F686" s="152"/>
      <c r="G686" s="152"/>
      <c r="H686" s="146"/>
      <c r="I686" s="146">
        <v>2534.7</v>
      </c>
      <c r="K686" s="146">
        <v>630</v>
      </c>
    </row>
    <row r="687" spans="1:12">
      <c r="A687" s="60"/>
      <c r="B687" s="152"/>
      <c r="C687" s="152"/>
      <c r="D687" s="152"/>
      <c r="E687" s="152"/>
      <c r="F687" s="152"/>
      <c r="G687" s="152"/>
      <c r="H687" s="146"/>
      <c r="I687" s="146" t="s">
        <v>499</v>
      </c>
      <c r="K687" s="146" t="s">
        <v>493</v>
      </c>
      <c r="L687" s="283">
        <v>621.4</v>
      </c>
    </row>
    <row r="688" spans="1:13">
      <c r="A688" s="60"/>
      <c r="B688" s="152"/>
      <c r="C688" s="152"/>
      <c r="D688" s="152"/>
      <c r="E688" s="152"/>
      <c r="F688" s="152"/>
      <c r="G688" s="152"/>
      <c r="H688" s="146"/>
      <c r="I688" s="146" t="s">
        <v>500</v>
      </c>
      <c r="K688" s="146" t="s">
        <v>494</v>
      </c>
      <c r="L688" s="283">
        <v>3378</v>
      </c>
      <c r="M688" s="285">
        <v>215.59</v>
      </c>
    </row>
    <row r="689" spans="1:13">
      <c r="A689" s="64"/>
      <c r="B689" s="154"/>
      <c r="C689" s="154"/>
      <c r="D689" s="154"/>
      <c r="E689" s="154"/>
      <c r="F689" s="154"/>
      <c r="G689" s="154"/>
      <c r="H689" s="146"/>
      <c r="I689" s="146" t="s">
        <v>501</v>
      </c>
      <c r="K689">
        <f>SUM(K685:K688)</f>
        <v>1050</v>
      </c>
      <c r="L689">
        <f>SUM(L687:L688)</f>
        <v>3999.4</v>
      </c>
      <c r="M689">
        <v>509.21</v>
      </c>
    </row>
    <row r="690" spans="1:13">
      <c r="A690" s="56">
        <f>+MAX(A$2:A689)+1</f>
        <v>211</v>
      </c>
      <c r="B690" s="150" t="s">
        <v>502</v>
      </c>
      <c r="C690" s="150" t="s">
        <v>503</v>
      </c>
      <c r="D690" s="150" t="s">
        <v>503</v>
      </c>
      <c r="E690" s="150" t="s">
        <v>503</v>
      </c>
      <c r="F690" s="150" t="s">
        <v>503</v>
      </c>
      <c r="G690" s="150" t="s">
        <v>503</v>
      </c>
      <c r="H690" s="283">
        <v>621.4</v>
      </c>
      <c r="I690" s="283"/>
      <c r="M690">
        <f>SUM(M688:M689)</f>
        <v>724.8</v>
      </c>
    </row>
    <row r="691" spans="1:9">
      <c r="A691" s="64"/>
      <c r="B691" s="154"/>
      <c r="C691" s="154"/>
      <c r="D691" s="154"/>
      <c r="E691" s="154"/>
      <c r="F691" s="154"/>
      <c r="G691" s="154"/>
      <c r="H691" s="283">
        <v>3378</v>
      </c>
      <c r="I691" s="283"/>
    </row>
    <row r="692" spans="1:9">
      <c r="A692" s="52">
        <f>+MAX(A$2:A691)+1</f>
        <v>212</v>
      </c>
      <c r="B692" s="147" t="s">
        <v>504</v>
      </c>
      <c r="C692" s="147" t="s">
        <v>505</v>
      </c>
      <c r="D692" s="147" t="s">
        <v>505</v>
      </c>
      <c r="E692" s="147" t="s">
        <v>505</v>
      </c>
      <c r="F692" s="147" t="s">
        <v>505</v>
      </c>
      <c r="G692" s="147" t="s">
        <v>505</v>
      </c>
      <c r="H692" s="283">
        <v>135</v>
      </c>
      <c r="I692" s="146">
        <v>180</v>
      </c>
    </row>
    <row r="693" spans="1:14">
      <c r="A693" s="56">
        <f>+MAX(A$2:A692)+1</f>
        <v>213</v>
      </c>
      <c r="B693" s="150" t="s">
        <v>506</v>
      </c>
      <c r="C693" s="150" t="s">
        <v>507</v>
      </c>
      <c r="D693" s="150" t="s">
        <v>507</v>
      </c>
      <c r="E693" s="150" t="s">
        <v>507</v>
      </c>
      <c r="F693" s="150" t="s">
        <v>507</v>
      </c>
      <c r="G693" s="150" t="s">
        <v>507</v>
      </c>
      <c r="H693" s="146" t="s">
        <v>508</v>
      </c>
      <c r="I693" s="283"/>
      <c r="N693" s="146" t="s">
        <v>508</v>
      </c>
    </row>
    <row r="694" spans="1:14">
      <c r="A694" s="64"/>
      <c r="B694" s="154"/>
      <c r="C694" s="154"/>
      <c r="D694" s="154"/>
      <c r="E694" s="154"/>
      <c r="F694" s="154"/>
      <c r="G694" s="154"/>
      <c r="H694" s="146" t="s">
        <v>509</v>
      </c>
      <c r="I694" s="283"/>
      <c r="K694" s="283">
        <v>230.04</v>
      </c>
      <c r="N694" s="146"/>
    </row>
    <row r="695" spans="1:12">
      <c r="A695" s="52">
        <f>+MAX(A$2:A694)+1</f>
        <v>214</v>
      </c>
      <c r="B695" s="246" t="s">
        <v>510</v>
      </c>
      <c r="C695" s="246" t="s">
        <v>511</v>
      </c>
      <c r="D695" s="246" t="s">
        <v>511</v>
      </c>
      <c r="E695" s="246" t="s">
        <v>511</v>
      </c>
      <c r="F695" s="246" t="s">
        <v>511</v>
      </c>
      <c r="G695" s="246" t="s">
        <v>511</v>
      </c>
      <c r="H695" s="274">
        <v>375</v>
      </c>
      <c r="I695" s="274">
        <v>300</v>
      </c>
      <c r="K695" s="283">
        <v>8745.16</v>
      </c>
      <c r="L695" s="283">
        <v>17.5</v>
      </c>
    </row>
    <row r="696" spans="1:12">
      <c r="A696" s="56">
        <f>+MAX(A$2:A695)+1</f>
        <v>215</v>
      </c>
      <c r="B696" s="150" t="s">
        <v>512</v>
      </c>
      <c r="C696" s="150" t="s">
        <v>513</v>
      </c>
      <c r="D696" s="150" t="s">
        <v>513</v>
      </c>
      <c r="E696" s="150" t="s">
        <v>513</v>
      </c>
      <c r="F696" s="150" t="s">
        <v>513</v>
      </c>
      <c r="G696" s="150" t="s">
        <v>513</v>
      </c>
      <c r="H696" s="283">
        <v>17.5</v>
      </c>
      <c r="I696" s="283">
        <v>230.04</v>
      </c>
      <c r="K696">
        <f>SUM(K694:K695)</f>
        <v>8975.2</v>
      </c>
      <c r="L696" s="283">
        <v>753.75</v>
      </c>
    </row>
    <row r="697" spans="1:12">
      <c r="A697" s="64"/>
      <c r="B697" s="154"/>
      <c r="C697" s="154"/>
      <c r="D697" s="154"/>
      <c r="E697" s="154"/>
      <c r="F697" s="154"/>
      <c r="G697" s="154"/>
      <c r="H697" s="283">
        <v>753.75</v>
      </c>
      <c r="I697" s="283">
        <v>8745.16</v>
      </c>
      <c r="L697">
        <f>SUM(L695:L696)</f>
        <v>771.25</v>
      </c>
    </row>
    <row r="698" spans="1:9">
      <c r="A698" s="56">
        <f>+MAX(A$2:A697)+1</f>
        <v>216</v>
      </c>
      <c r="B698" s="150" t="s">
        <v>514</v>
      </c>
      <c r="C698" s="150" t="s">
        <v>515</v>
      </c>
      <c r="D698" s="150" t="s">
        <v>515</v>
      </c>
      <c r="E698" s="150" t="s">
        <v>515</v>
      </c>
      <c r="F698" s="150" t="s">
        <v>515</v>
      </c>
      <c r="G698" s="150" t="s">
        <v>515</v>
      </c>
      <c r="H698" s="283"/>
      <c r="I698" s="283">
        <v>29831</v>
      </c>
    </row>
    <row r="699" spans="1:11">
      <c r="A699" s="64"/>
      <c r="B699" s="154"/>
      <c r="C699" s="154"/>
      <c r="D699" s="154"/>
      <c r="E699" s="154"/>
      <c r="F699" s="154"/>
      <c r="G699" s="154"/>
      <c r="H699" s="283"/>
      <c r="I699" s="283">
        <v>16663.88</v>
      </c>
      <c r="K699" s="283">
        <v>29831</v>
      </c>
    </row>
    <row r="700" spans="1:12">
      <c r="A700" s="56">
        <f>+MAX(A$2:A699)+1</f>
        <v>217</v>
      </c>
      <c r="B700" s="150" t="s">
        <v>516</v>
      </c>
      <c r="C700" s="150" t="s">
        <v>517</v>
      </c>
      <c r="D700" s="150" t="s">
        <v>517</v>
      </c>
      <c r="E700" s="150" t="s">
        <v>517</v>
      </c>
      <c r="F700" s="150" t="s">
        <v>517</v>
      </c>
      <c r="G700" s="150" t="s">
        <v>517</v>
      </c>
      <c r="H700" s="283"/>
      <c r="I700" s="283">
        <v>1242.52</v>
      </c>
      <c r="K700" s="283">
        <v>16663.88</v>
      </c>
      <c r="L700" s="283">
        <v>1242.52</v>
      </c>
    </row>
    <row r="701" spans="1:12">
      <c r="A701" s="60"/>
      <c r="B701" s="152"/>
      <c r="C701" s="152"/>
      <c r="D701" s="152"/>
      <c r="E701" s="152"/>
      <c r="F701" s="152"/>
      <c r="G701" s="152"/>
      <c r="H701" s="283"/>
      <c r="I701" s="283">
        <v>1653.66</v>
      </c>
      <c r="K701">
        <f>SUM(K699:K700)</f>
        <v>46494.88</v>
      </c>
      <c r="L701" s="283">
        <v>1653.66</v>
      </c>
    </row>
    <row r="702" spans="1:12">
      <c r="A702" s="60"/>
      <c r="B702" s="152"/>
      <c r="C702" s="152"/>
      <c r="D702" s="152"/>
      <c r="E702" s="152"/>
      <c r="F702" s="152"/>
      <c r="G702" s="152"/>
      <c r="H702" s="283"/>
      <c r="I702" s="283">
        <v>2480.49</v>
      </c>
      <c r="L702" s="283">
        <v>2480.49</v>
      </c>
    </row>
    <row r="703" spans="1:12">
      <c r="A703" s="60"/>
      <c r="B703" s="152"/>
      <c r="C703" s="152"/>
      <c r="D703" s="152"/>
      <c r="E703" s="152"/>
      <c r="F703" s="152"/>
      <c r="G703" s="152"/>
      <c r="H703" s="283"/>
      <c r="I703" s="283">
        <v>4134.14</v>
      </c>
      <c r="L703" s="283">
        <v>4134.14</v>
      </c>
    </row>
    <row r="704" spans="1:12">
      <c r="A704" s="60"/>
      <c r="B704" s="152"/>
      <c r="C704" s="152"/>
      <c r="D704" s="152"/>
      <c r="E704" s="152"/>
      <c r="F704" s="152"/>
      <c r="G704" s="152"/>
      <c r="H704" s="283">
        <v>400</v>
      </c>
      <c r="I704" s="283">
        <v>2500</v>
      </c>
      <c r="L704" s="283">
        <v>2500</v>
      </c>
    </row>
    <row r="705" spans="1:12">
      <c r="A705" s="64"/>
      <c r="B705" s="154"/>
      <c r="C705" s="154"/>
      <c r="D705" s="154"/>
      <c r="E705" s="154"/>
      <c r="F705" s="154"/>
      <c r="G705" s="154"/>
      <c r="H705" s="283">
        <v>5.6</v>
      </c>
      <c r="I705" s="283">
        <v>35</v>
      </c>
      <c r="L705" s="283">
        <v>35</v>
      </c>
    </row>
    <row r="706" spans="1:12">
      <c r="A706" s="56">
        <f>+MAX(A$2:A705)+1</f>
        <v>218</v>
      </c>
      <c r="B706" s="150" t="s">
        <v>518</v>
      </c>
      <c r="C706" s="150" t="s">
        <v>519</v>
      </c>
      <c r="D706" s="150" t="s">
        <v>519</v>
      </c>
      <c r="E706" s="150" t="s">
        <v>519</v>
      </c>
      <c r="F706" s="150" t="s">
        <v>519</v>
      </c>
      <c r="G706" s="150" t="s">
        <v>519</v>
      </c>
      <c r="H706" s="283">
        <v>4000</v>
      </c>
      <c r="I706" s="283">
        <v>19000</v>
      </c>
      <c r="L706">
        <f>SUM(L700:L705)</f>
        <v>12045.81</v>
      </c>
    </row>
    <row r="707" ht="9" customHeight="1" spans="1:9">
      <c r="A707" s="64"/>
      <c r="B707" s="154"/>
      <c r="C707" s="154"/>
      <c r="D707" s="154"/>
      <c r="E707" s="154"/>
      <c r="F707" s="154"/>
      <c r="G707" s="154"/>
      <c r="H707" s="283">
        <v>112</v>
      </c>
      <c r="I707" s="283">
        <v>532</v>
      </c>
    </row>
    <row r="708" spans="1:12">
      <c r="A708" s="56">
        <f>+MAX(A$2:A707)+1</f>
        <v>219</v>
      </c>
      <c r="B708" s="150" t="s">
        <v>520</v>
      </c>
      <c r="C708" s="150" t="s">
        <v>521</v>
      </c>
      <c r="D708" s="150" t="s">
        <v>521</v>
      </c>
      <c r="E708" s="150" t="s">
        <v>521</v>
      </c>
      <c r="F708" s="150" t="s">
        <v>521</v>
      </c>
      <c r="G708" s="150" t="s">
        <v>521</v>
      </c>
      <c r="H708" s="283"/>
      <c r="I708" s="283">
        <v>483</v>
      </c>
      <c r="L708" s="283">
        <v>483</v>
      </c>
    </row>
    <row r="709" spans="1:12">
      <c r="A709" s="64"/>
      <c r="B709" s="154"/>
      <c r="C709" s="154"/>
      <c r="D709" s="154"/>
      <c r="E709" s="154"/>
      <c r="F709" s="154"/>
      <c r="G709" s="154"/>
      <c r="H709" s="283"/>
      <c r="I709" s="283">
        <v>121.02</v>
      </c>
      <c r="L709" s="283">
        <v>121.02</v>
      </c>
    </row>
    <row r="710" spans="1:12">
      <c r="A710" s="56">
        <f>+MAX(A$2:A709)+1</f>
        <v>220</v>
      </c>
      <c r="B710" s="222" t="s">
        <v>522</v>
      </c>
      <c r="C710" s="223" t="s">
        <v>523</v>
      </c>
      <c r="D710" s="223" t="s">
        <v>523</v>
      </c>
      <c r="E710" s="223" t="s">
        <v>523</v>
      </c>
      <c r="F710" s="223" t="s">
        <v>523</v>
      </c>
      <c r="G710" s="223" t="s">
        <v>523</v>
      </c>
      <c r="H710" s="283">
        <v>28</v>
      </c>
      <c r="I710" s="283">
        <v>203</v>
      </c>
      <c r="K710" s="283">
        <v>203</v>
      </c>
      <c r="L710">
        <f>SUM(L708:L709)</f>
        <v>604.02</v>
      </c>
    </row>
    <row r="711" spans="1:11">
      <c r="A711" s="60"/>
      <c r="B711" s="224"/>
      <c r="C711" s="225"/>
      <c r="D711" s="225"/>
      <c r="E711" s="225"/>
      <c r="F711" s="225"/>
      <c r="G711" s="225"/>
      <c r="H711" s="283">
        <v>2000</v>
      </c>
      <c r="I711" s="283">
        <v>14500</v>
      </c>
      <c r="K711" s="283">
        <v>14500</v>
      </c>
    </row>
    <row r="712" spans="1:11">
      <c r="A712" s="60"/>
      <c r="B712" s="224"/>
      <c r="C712" s="225"/>
      <c r="D712" s="225"/>
      <c r="E712" s="225"/>
      <c r="F712" s="225"/>
      <c r="G712" s="225"/>
      <c r="H712" s="283"/>
      <c r="I712" s="283">
        <v>1642.51</v>
      </c>
      <c r="K712" s="283">
        <v>1642.51</v>
      </c>
    </row>
    <row r="713" spans="1:11">
      <c r="A713" s="60"/>
      <c r="B713" s="224"/>
      <c r="C713" s="225"/>
      <c r="D713" s="225"/>
      <c r="E713" s="225"/>
      <c r="F713" s="225"/>
      <c r="G713" s="225"/>
      <c r="H713" s="283"/>
      <c r="I713" s="283">
        <v>5748.79</v>
      </c>
      <c r="K713" s="283">
        <v>5748.79</v>
      </c>
    </row>
    <row r="714" spans="1:11">
      <c r="A714" s="64"/>
      <c r="B714" s="226"/>
      <c r="C714" s="227"/>
      <c r="D714" s="227"/>
      <c r="E714" s="227"/>
      <c r="F714" s="227"/>
      <c r="G714" s="227"/>
      <c r="H714" s="283"/>
      <c r="I714" s="283">
        <v>2463.76</v>
      </c>
      <c r="K714" s="283">
        <v>2463.76</v>
      </c>
    </row>
    <row r="715" spans="1:11">
      <c r="A715" s="56">
        <f>+MAX(A$2:A714)+1</f>
        <v>221</v>
      </c>
      <c r="B715" s="150" t="s">
        <v>524</v>
      </c>
      <c r="C715" s="150" t="s">
        <v>525</v>
      </c>
      <c r="D715" s="150" t="s">
        <v>525</v>
      </c>
      <c r="E715" s="150" t="s">
        <v>525</v>
      </c>
      <c r="F715" s="150" t="s">
        <v>525</v>
      </c>
      <c r="G715" s="150" t="s">
        <v>525</v>
      </c>
      <c r="H715" s="283"/>
      <c r="I715" s="146">
        <v>409.35</v>
      </c>
      <c r="K715">
        <f>SUM(K710:K714)</f>
        <v>24558.06</v>
      </c>
    </row>
    <row r="716" spans="1:9">
      <c r="A716" s="60"/>
      <c r="B716" s="152"/>
      <c r="C716" s="152"/>
      <c r="D716" s="152"/>
      <c r="E716" s="152"/>
      <c r="F716" s="152"/>
      <c r="G716" s="152"/>
      <c r="H716" s="283"/>
      <c r="I716" s="146" t="s">
        <v>526</v>
      </c>
    </row>
    <row r="717" spans="1:9">
      <c r="A717" s="60"/>
      <c r="B717" s="152"/>
      <c r="C717" s="152"/>
      <c r="D717" s="152"/>
      <c r="E717" s="152"/>
      <c r="F717" s="152"/>
      <c r="G717" s="152"/>
      <c r="H717" s="283"/>
      <c r="I717" s="146" t="s">
        <v>527</v>
      </c>
    </row>
    <row r="718" spans="1:9">
      <c r="A718" s="60"/>
      <c r="B718" s="152"/>
      <c r="C718" s="152"/>
      <c r="D718" s="152"/>
      <c r="E718" s="152"/>
      <c r="F718" s="152"/>
      <c r="G718" s="152"/>
      <c r="H718" s="283"/>
      <c r="I718" s="146" t="s">
        <v>528</v>
      </c>
    </row>
    <row r="719" spans="1:13">
      <c r="A719" s="60"/>
      <c r="B719" s="152"/>
      <c r="C719" s="152"/>
      <c r="D719" s="152"/>
      <c r="E719" s="152"/>
      <c r="F719" s="152"/>
      <c r="G719" s="152"/>
      <c r="H719" s="283"/>
      <c r="I719" s="146" t="s">
        <v>529</v>
      </c>
      <c r="M719" s="146">
        <v>409.35</v>
      </c>
    </row>
    <row r="720" spans="1:13">
      <c r="A720" s="60"/>
      <c r="B720" s="152"/>
      <c r="C720" s="152"/>
      <c r="D720" s="152"/>
      <c r="E720" s="152"/>
      <c r="F720" s="152"/>
      <c r="G720" s="152"/>
      <c r="H720" s="283"/>
      <c r="I720" s="146" t="s">
        <v>530</v>
      </c>
      <c r="M720" s="146" t="s">
        <v>526</v>
      </c>
    </row>
    <row r="721" spans="1:13">
      <c r="A721" s="64"/>
      <c r="B721" s="154"/>
      <c r="C721" s="154"/>
      <c r="D721" s="154"/>
      <c r="E721" s="154"/>
      <c r="F721" s="154"/>
      <c r="G721" s="154"/>
      <c r="H721" s="283"/>
      <c r="I721" s="146">
        <v>1200</v>
      </c>
      <c r="L721" s="283">
        <v>22000</v>
      </c>
      <c r="M721" s="146" t="s">
        <v>527</v>
      </c>
    </row>
    <row r="722" spans="1:13">
      <c r="A722" s="56">
        <f>+MAX(A$2:A721)+1</f>
        <v>222</v>
      </c>
      <c r="B722" s="150" t="s">
        <v>531</v>
      </c>
      <c r="C722" s="150" t="s">
        <v>532</v>
      </c>
      <c r="D722" s="150" t="s">
        <v>532</v>
      </c>
      <c r="E722" s="150" t="s">
        <v>532</v>
      </c>
      <c r="F722" s="150" t="s">
        <v>532</v>
      </c>
      <c r="G722" s="150" t="s">
        <v>532</v>
      </c>
      <c r="H722" s="283">
        <v>4000</v>
      </c>
      <c r="I722" s="283">
        <v>22000</v>
      </c>
      <c r="L722" s="283">
        <v>616</v>
      </c>
      <c r="M722" s="146" t="s">
        <v>528</v>
      </c>
    </row>
    <row r="723" spans="1:13">
      <c r="A723" s="60"/>
      <c r="B723" s="152"/>
      <c r="C723" s="152"/>
      <c r="D723" s="152"/>
      <c r="E723" s="152"/>
      <c r="F723" s="152"/>
      <c r="G723" s="152"/>
      <c r="H723" s="283">
        <v>112</v>
      </c>
      <c r="I723" s="283">
        <v>616</v>
      </c>
      <c r="K723" s="283">
        <v>4000</v>
      </c>
      <c r="L723" s="283">
        <v>1963.45</v>
      </c>
      <c r="M723" s="146" t="s">
        <v>529</v>
      </c>
    </row>
    <row r="724" spans="1:13">
      <c r="A724" s="60"/>
      <c r="B724" s="152"/>
      <c r="C724" s="152"/>
      <c r="D724" s="152"/>
      <c r="E724" s="152"/>
      <c r="F724" s="152"/>
      <c r="G724" s="152"/>
      <c r="H724" s="283"/>
      <c r="I724" s="283">
        <v>1963.45</v>
      </c>
      <c r="K724" s="283">
        <v>112</v>
      </c>
      <c r="L724" s="283">
        <v>2945.17</v>
      </c>
      <c r="M724" s="146" t="s">
        <v>530</v>
      </c>
    </row>
    <row r="725" spans="1:13">
      <c r="A725" s="60"/>
      <c r="B725" s="152"/>
      <c r="C725" s="152"/>
      <c r="D725" s="152"/>
      <c r="E725" s="152"/>
      <c r="F725" s="152"/>
      <c r="G725" s="152"/>
      <c r="H725" s="283"/>
      <c r="I725" s="283">
        <v>2945.17</v>
      </c>
      <c r="K725" s="283">
        <f>SUM(K723:K724)</f>
        <v>4112</v>
      </c>
      <c r="L725" s="146">
        <v>4908.62</v>
      </c>
      <c r="M725" s="146">
        <v>1200</v>
      </c>
    </row>
    <row r="726" spans="1:13">
      <c r="A726" s="64"/>
      <c r="B726" s="154"/>
      <c r="C726" s="154"/>
      <c r="D726" s="154"/>
      <c r="E726" s="154"/>
      <c r="F726" s="154"/>
      <c r="G726" s="154"/>
      <c r="H726" s="146"/>
      <c r="I726" s="146">
        <v>4908.62</v>
      </c>
      <c r="K726" s="286"/>
      <c r="L726" s="286">
        <f>SUM(L721:L725)</f>
        <v>32433.24</v>
      </c>
      <c r="M726">
        <f>SUM(M719:M725)</f>
        <v>1609.35</v>
      </c>
    </row>
    <row r="727" spans="1:12">
      <c r="A727" s="52">
        <f>+MAX(A$2:A726)+1</f>
        <v>223</v>
      </c>
      <c r="B727" s="147" t="s">
        <v>533</v>
      </c>
      <c r="C727" s="147" t="s">
        <v>534</v>
      </c>
      <c r="D727" s="147" t="s">
        <v>534</v>
      </c>
      <c r="E727" s="147" t="s">
        <v>534</v>
      </c>
      <c r="F727" s="147" t="s">
        <v>534</v>
      </c>
      <c r="G727" s="147" t="s">
        <v>534</v>
      </c>
      <c r="H727" s="146">
        <v>138</v>
      </c>
      <c r="I727" s="146"/>
      <c r="K727" s="286"/>
      <c r="L727" s="286"/>
    </row>
    <row r="728" spans="1:12">
      <c r="A728" s="52">
        <f>+MAX(A$2:A727)+1</f>
        <v>224</v>
      </c>
      <c r="B728" s="147" t="s">
        <v>535</v>
      </c>
      <c r="C728" s="147" t="s">
        <v>536</v>
      </c>
      <c r="D728" s="147" t="s">
        <v>536</v>
      </c>
      <c r="E728" s="147" t="s">
        <v>536</v>
      </c>
      <c r="F728" s="147" t="s">
        <v>536</v>
      </c>
      <c r="G728" s="147" t="s">
        <v>536</v>
      </c>
      <c r="H728" s="146"/>
      <c r="I728" s="146" t="s">
        <v>537</v>
      </c>
      <c r="K728" s="286"/>
      <c r="L728" s="287">
        <v>49.39</v>
      </c>
    </row>
    <row r="729" spans="1:12">
      <c r="A729" s="56">
        <f>+MAX(A$2:A728)+1</f>
        <v>225</v>
      </c>
      <c r="B729" s="150" t="s">
        <v>538</v>
      </c>
      <c r="C729" s="150" t="s">
        <v>539</v>
      </c>
      <c r="D729" s="150" t="s">
        <v>539</v>
      </c>
      <c r="E729" s="150" t="s">
        <v>539</v>
      </c>
      <c r="F729" s="150" t="s">
        <v>539</v>
      </c>
      <c r="G729" s="150" t="s">
        <v>539</v>
      </c>
      <c r="H729" s="146" t="s">
        <v>540</v>
      </c>
      <c r="I729" s="146"/>
      <c r="K729" s="286"/>
      <c r="L729" s="238">
        <v>8708.09</v>
      </c>
    </row>
    <row r="730" spans="1:12">
      <c r="A730" s="60"/>
      <c r="B730" s="152"/>
      <c r="C730" s="152"/>
      <c r="D730" s="152"/>
      <c r="E730" s="152"/>
      <c r="F730" s="152"/>
      <c r="G730" s="152"/>
      <c r="H730" s="146" t="s">
        <v>541</v>
      </c>
      <c r="I730" s="146"/>
      <c r="K730" s="286"/>
      <c r="L730" s="238">
        <v>435404.44</v>
      </c>
    </row>
    <row r="731" spans="1:12">
      <c r="A731" s="60"/>
      <c r="B731" s="152"/>
      <c r="C731" s="152"/>
      <c r="D731" s="152"/>
      <c r="E731" s="152"/>
      <c r="F731" s="152"/>
      <c r="G731" s="152"/>
      <c r="H731" s="146" t="s">
        <v>542</v>
      </c>
      <c r="I731" s="146"/>
      <c r="K731" s="286"/>
      <c r="L731" s="238">
        <v>21770.22</v>
      </c>
    </row>
    <row r="732" spans="1:12">
      <c r="A732" s="60"/>
      <c r="B732" s="152"/>
      <c r="C732" s="152"/>
      <c r="D732" s="152"/>
      <c r="E732" s="152"/>
      <c r="F732" s="152"/>
      <c r="G732" s="152"/>
      <c r="H732" s="146" t="s">
        <v>543</v>
      </c>
      <c r="I732" s="146"/>
      <c r="K732" s="286"/>
      <c r="L732" s="287">
        <v>13062.13</v>
      </c>
    </row>
    <row r="733" spans="1:12">
      <c r="A733" s="60"/>
      <c r="B733" s="152"/>
      <c r="C733" s="152"/>
      <c r="D733" s="152"/>
      <c r="E733" s="152"/>
      <c r="F733" s="152"/>
      <c r="G733" s="152"/>
      <c r="H733" s="146" t="s">
        <v>544</v>
      </c>
      <c r="I733" s="146"/>
      <c r="K733" s="286"/>
      <c r="L733" s="286">
        <f>SUM(L727:L732)</f>
        <v>478994.27</v>
      </c>
    </row>
    <row r="734" spans="1:9">
      <c r="A734" s="64"/>
      <c r="B734" s="154"/>
      <c r="C734" s="154"/>
      <c r="D734" s="154"/>
      <c r="E734" s="154"/>
      <c r="F734" s="154"/>
      <c r="G734" s="154"/>
      <c r="H734" s="146">
        <v>450</v>
      </c>
      <c r="I734" s="146"/>
    </row>
    <row r="735" spans="1:9">
      <c r="A735" s="56">
        <f>+MAX(A$2:A734)+1</f>
        <v>226</v>
      </c>
      <c r="B735" s="150" t="s">
        <v>545</v>
      </c>
      <c r="C735" s="150" t="s">
        <v>546</v>
      </c>
      <c r="D735" s="150" t="s">
        <v>546</v>
      </c>
      <c r="E735" s="150" t="s">
        <v>546</v>
      </c>
      <c r="F735" s="150" t="s">
        <v>546</v>
      </c>
      <c r="G735" s="150" t="s">
        <v>546</v>
      </c>
      <c r="H735" s="283">
        <v>874.6</v>
      </c>
      <c r="I735" s="283">
        <v>437.3</v>
      </c>
    </row>
    <row r="736" spans="1:9">
      <c r="A736" s="64"/>
      <c r="B736" s="154"/>
      <c r="C736" s="154"/>
      <c r="D736" s="154"/>
      <c r="E736" s="154"/>
      <c r="F736" s="154"/>
      <c r="G736" s="154"/>
      <c r="H736" s="283">
        <v>9048</v>
      </c>
      <c r="I736" s="283">
        <v>4524</v>
      </c>
    </row>
    <row r="737" spans="1:9">
      <c r="A737" s="56">
        <f>+MAX(A$2:A736)+1</f>
        <v>227</v>
      </c>
      <c r="B737" s="150" t="s">
        <v>547</v>
      </c>
      <c r="C737" s="150" t="s">
        <v>548</v>
      </c>
      <c r="D737" s="150" t="s">
        <v>548</v>
      </c>
      <c r="E737" s="150" t="s">
        <v>548</v>
      </c>
      <c r="F737" s="150" t="s">
        <v>548</v>
      </c>
      <c r="G737" s="150" t="s">
        <v>548</v>
      </c>
      <c r="H737" s="283">
        <v>2</v>
      </c>
      <c r="I737" s="283">
        <v>2</v>
      </c>
    </row>
    <row r="738" spans="1:9">
      <c r="A738" s="64"/>
      <c r="B738" s="154"/>
      <c r="C738" s="154"/>
      <c r="D738" s="154"/>
      <c r="E738" s="154"/>
      <c r="F738" s="154"/>
      <c r="G738" s="154"/>
      <c r="H738" s="283">
        <v>42</v>
      </c>
      <c r="I738" s="283">
        <v>28</v>
      </c>
    </row>
    <row r="739" spans="1:9">
      <c r="A739" s="56">
        <f>+MAX(A$2:A738)+1</f>
        <v>228</v>
      </c>
      <c r="B739" s="150" t="s">
        <v>549</v>
      </c>
      <c r="C739" s="150" t="s">
        <v>550</v>
      </c>
      <c r="D739" s="150" t="s">
        <v>550</v>
      </c>
      <c r="E739" s="150" t="s">
        <v>550</v>
      </c>
      <c r="F739" s="150" t="s">
        <v>550</v>
      </c>
      <c r="G739" s="150" t="s">
        <v>550</v>
      </c>
      <c r="H739" s="283">
        <v>91.64</v>
      </c>
      <c r="I739" s="283">
        <v>45.82</v>
      </c>
    </row>
    <row r="740" spans="1:9">
      <c r="A740" s="64"/>
      <c r="B740" s="154"/>
      <c r="C740" s="154"/>
      <c r="D740" s="154"/>
      <c r="E740" s="154"/>
      <c r="F740" s="154"/>
      <c r="G740" s="154"/>
      <c r="H740" s="283">
        <v>19.6</v>
      </c>
      <c r="I740" s="283">
        <v>9.8</v>
      </c>
    </row>
  </sheetData>
  <mergeCells count="1260">
    <mergeCell ref="A1:I1"/>
    <mergeCell ref="A3:A6"/>
    <mergeCell ref="A7:A13"/>
    <mergeCell ref="A15:A22"/>
    <mergeCell ref="A23:A24"/>
    <mergeCell ref="A25:A29"/>
    <mergeCell ref="A31:A32"/>
    <mergeCell ref="A33:A39"/>
    <mergeCell ref="A40:A41"/>
    <mergeCell ref="A42:A48"/>
    <mergeCell ref="A49:A53"/>
    <mergeCell ref="A55:A58"/>
    <mergeCell ref="A59:A62"/>
    <mergeCell ref="A63:A64"/>
    <mergeCell ref="A65:A66"/>
    <mergeCell ref="A67:A68"/>
    <mergeCell ref="A69:A70"/>
    <mergeCell ref="A72:A77"/>
    <mergeCell ref="A78:A82"/>
    <mergeCell ref="A83:A84"/>
    <mergeCell ref="A85:A86"/>
    <mergeCell ref="A87:A88"/>
    <mergeCell ref="A89:A90"/>
    <mergeCell ref="A91:A96"/>
    <mergeCell ref="A97:A98"/>
    <mergeCell ref="A100:A103"/>
    <mergeCell ref="A104:A105"/>
    <mergeCell ref="A106:A110"/>
    <mergeCell ref="A113:A114"/>
    <mergeCell ref="A115:A120"/>
    <mergeCell ref="A121:A125"/>
    <mergeCell ref="A127:A132"/>
    <mergeCell ref="A133:A136"/>
    <mergeCell ref="A137:A138"/>
    <mergeCell ref="A139:A142"/>
    <mergeCell ref="A143:A150"/>
    <mergeCell ref="A151:A153"/>
    <mergeCell ref="A155:A156"/>
    <mergeCell ref="A159:A162"/>
    <mergeCell ref="A163:A164"/>
    <mergeCell ref="A165:A168"/>
    <mergeCell ref="A169:A170"/>
    <mergeCell ref="A171:A174"/>
    <mergeCell ref="A176:A177"/>
    <mergeCell ref="A178:A180"/>
    <mergeCell ref="A181:A184"/>
    <mergeCell ref="A185:A187"/>
    <mergeCell ref="A188:A195"/>
    <mergeCell ref="A196:A197"/>
    <mergeCell ref="A201:A202"/>
    <mergeCell ref="A203:A204"/>
    <mergeCell ref="A205:A206"/>
    <mergeCell ref="A207:A211"/>
    <mergeCell ref="A213:A217"/>
    <mergeCell ref="A218:A224"/>
    <mergeCell ref="A225:A226"/>
    <mergeCell ref="A227:A228"/>
    <mergeCell ref="A229:A236"/>
    <mergeCell ref="A237:A238"/>
    <mergeCell ref="A239:A241"/>
    <mergeCell ref="A242:A251"/>
    <mergeCell ref="A252:A260"/>
    <mergeCell ref="A261:A268"/>
    <mergeCell ref="A269:A270"/>
    <mergeCell ref="A271:A276"/>
    <mergeCell ref="A277:A278"/>
    <mergeCell ref="A280:A284"/>
    <mergeCell ref="A285:A290"/>
    <mergeCell ref="A291:A296"/>
    <mergeCell ref="A297:A302"/>
    <mergeCell ref="A306:A307"/>
    <mergeCell ref="A308:A309"/>
    <mergeCell ref="A310:A311"/>
    <mergeCell ref="A312:A317"/>
    <mergeCell ref="A319:A324"/>
    <mergeCell ref="A325:A329"/>
    <mergeCell ref="A330:A335"/>
    <mergeCell ref="A336:A337"/>
    <mergeCell ref="A338:A340"/>
    <mergeCell ref="A341:A342"/>
    <mergeCell ref="A343:A347"/>
    <mergeCell ref="A349:A350"/>
    <mergeCell ref="A351:A352"/>
    <mergeCell ref="A354:A355"/>
    <mergeCell ref="A356:A357"/>
    <mergeCell ref="A358:A359"/>
    <mergeCell ref="A360:A361"/>
    <mergeCell ref="A362:A363"/>
    <mergeCell ref="A366:A367"/>
    <mergeCell ref="A368:A369"/>
    <mergeCell ref="A370:A371"/>
    <mergeCell ref="A372:A373"/>
    <mergeCell ref="A374:A378"/>
    <mergeCell ref="A379:A380"/>
    <mergeCell ref="A381:A387"/>
    <mergeCell ref="A388:A389"/>
    <mergeCell ref="A390:A391"/>
    <mergeCell ref="A392:A393"/>
    <mergeCell ref="A394:A397"/>
    <mergeCell ref="A398:A400"/>
    <mergeCell ref="A402:A404"/>
    <mergeCell ref="A405:A409"/>
    <mergeCell ref="A410:A411"/>
    <mergeCell ref="A414:A424"/>
    <mergeCell ref="A425:A426"/>
    <mergeCell ref="A427:A435"/>
    <mergeCell ref="A439:A446"/>
    <mergeCell ref="A448:A450"/>
    <mergeCell ref="A451:A452"/>
    <mergeCell ref="A453:A458"/>
    <mergeCell ref="A459:A460"/>
    <mergeCell ref="A461:A466"/>
    <mergeCell ref="A468:A475"/>
    <mergeCell ref="A476:A481"/>
    <mergeCell ref="A482:A490"/>
    <mergeCell ref="A491:A492"/>
    <mergeCell ref="A493:A494"/>
    <mergeCell ref="A495:A496"/>
    <mergeCell ref="A497:A501"/>
    <mergeCell ref="A502:A503"/>
    <mergeCell ref="A504:A509"/>
    <mergeCell ref="A510:A515"/>
    <mergeCell ref="A516:A518"/>
    <mergeCell ref="A519:A520"/>
    <mergeCell ref="A521:A526"/>
    <mergeCell ref="A527:A528"/>
    <mergeCell ref="A529:A533"/>
    <mergeCell ref="A534:A541"/>
    <mergeCell ref="A543:A551"/>
    <mergeCell ref="A553:A554"/>
    <mergeCell ref="A555:A559"/>
    <mergeCell ref="A560:A565"/>
    <mergeCell ref="A566:A567"/>
    <mergeCell ref="A568:A570"/>
    <mergeCell ref="A571:A572"/>
    <mergeCell ref="A573:A577"/>
    <mergeCell ref="A578:A579"/>
    <mergeCell ref="A580:A584"/>
    <mergeCell ref="A585:A590"/>
    <mergeCell ref="A592:A593"/>
    <mergeCell ref="A595:A598"/>
    <mergeCell ref="A599:A600"/>
    <mergeCell ref="A601:A602"/>
    <mergeCell ref="A604:A605"/>
    <mergeCell ref="A607:A612"/>
    <mergeCell ref="A613:A614"/>
    <mergeCell ref="A615:A620"/>
    <mergeCell ref="A621:A622"/>
    <mergeCell ref="A624:A629"/>
    <mergeCell ref="A630:A631"/>
    <mergeCell ref="A634:A636"/>
    <mergeCell ref="A638:A641"/>
    <mergeCell ref="A642:A643"/>
    <mergeCell ref="A644:A646"/>
    <mergeCell ref="A647:A648"/>
    <mergeCell ref="A650:A651"/>
    <mergeCell ref="A652:A653"/>
    <mergeCell ref="A655:A659"/>
    <mergeCell ref="A660:A661"/>
    <mergeCell ref="A662:A663"/>
    <mergeCell ref="A664:A665"/>
    <mergeCell ref="A666:A671"/>
    <mergeCell ref="A672:A678"/>
    <mergeCell ref="A679:A682"/>
    <mergeCell ref="A683:A684"/>
    <mergeCell ref="A685:A689"/>
    <mergeCell ref="A690:A691"/>
    <mergeCell ref="A693:A694"/>
    <mergeCell ref="A696:A697"/>
    <mergeCell ref="A698:A699"/>
    <mergeCell ref="A700:A705"/>
    <mergeCell ref="A706:A707"/>
    <mergeCell ref="A708:A709"/>
    <mergeCell ref="A710:A714"/>
    <mergeCell ref="A715:A721"/>
    <mergeCell ref="A722:A726"/>
    <mergeCell ref="A729:A734"/>
    <mergeCell ref="A735:A736"/>
    <mergeCell ref="A737:A738"/>
    <mergeCell ref="A739:A740"/>
    <mergeCell ref="B3:B6"/>
    <mergeCell ref="B7:B13"/>
    <mergeCell ref="B15:B22"/>
    <mergeCell ref="B23:B24"/>
    <mergeCell ref="B25:B29"/>
    <mergeCell ref="B31:B32"/>
    <mergeCell ref="B33:B39"/>
    <mergeCell ref="B40:B41"/>
    <mergeCell ref="B42:B48"/>
    <mergeCell ref="B49:B53"/>
    <mergeCell ref="B55:B58"/>
    <mergeCell ref="B59:B62"/>
    <mergeCell ref="B63:B64"/>
    <mergeCell ref="B65:B66"/>
    <mergeCell ref="B67:B68"/>
    <mergeCell ref="B69:B70"/>
    <mergeCell ref="B72:B77"/>
    <mergeCell ref="B78:B82"/>
    <mergeCell ref="B83:B84"/>
    <mergeCell ref="B85:B86"/>
    <mergeCell ref="B87:B88"/>
    <mergeCell ref="B89:B90"/>
    <mergeCell ref="B91:B96"/>
    <mergeCell ref="B97:B98"/>
    <mergeCell ref="B100:B103"/>
    <mergeCell ref="B104:B105"/>
    <mergeCell ref="B106:B110"/>
    <mergeCell ref="B113:B114"/>
    <mergeCell ref="B115:B120"/>
    <mergeCell ref="B121:B125"/>
    <mergeCell ref="B127:B132"/>
    <mergeCell ref="B133:B136"/>
    <mergeCell ref="B137:B138"/>
    <mergeCell ref="B139:B142"/>
    <mergeCell ref="B143:B150"/>
    <mergeCell ref="B151:B153"/>
    <mergeCell ref="B155:B156"/>
    <mergeCell ref="B159:B162"/>
    <mergeCell ref="B163:B164"/>
    <mergeCell ref="B165:B168"/>
    <mergeCell ref="B169:B170"/>
    <mergeCell ref="B171:B174"/>
    <mergeCell ref="B176:B177"/>
    <mergeCell ref="B178:B180"/>
    <mergeCell ref="B181:B184"/>
    <mergeCell ref="B185:B187"/>
    <mergeCell ref="B188:B195"/>
    <mergeCell ref="B196:B197"/>
    <mergeCell ref="B201:B202"/>
    <mergeCell ref="B203:B204"/>
    <mergeCell ref="B205:B206"/>
    <mergeCell ref="B207:B211"/>
    <mergeCell ref="B213:B217"/>
    <mergeCell ref="B218:B224"/>
    <mergeCell ref="B225:B226"/>
    <mergeCell ref="B227:B228"/>
    <mergeCell ref="B229:B236"/>
    <mergeCell ref="B237:B238"/>
    <mergeCell ref="B239:B241"/>
    <mergeCell ref="B242:B251"/>
    <mergeCell ref="B252:B260"/>
    <mergeCell ref="B261:B268"/>
    <mergeCell ref="B269:B270"/>
    <mergeCell ref="B271:B276"/>
    <mergeCell ref="B277:B278"/>
    <mergeCell ref="B280:B284"/>
    <mergeCell ref="B285:B290"/>
    <mergeCell ref="B291:B296"/>
    <mergeCell ref="B297:B302"/>
    <mergeCell ref="B306:B307"/>
    <mergeCell ref="B308:B309"/>
    <mergeCell ref="B310:B311"/>
    <mergeCell ref="B312:B317"/>
    <mergeCell ref="B319:B324"/>
    <mergeCell ref="B325:B329"/>
    <mergeCell ref="B330:B335"/>
    <mergeCell ref="B336:B337"/>
    <mergeCell ref="B338:B340"/>
    <mergeCell ref="B341:B342"/>
    <mergeCell ref="B343:B347"/>
    <mergeCell ref="B349:B350"/>
    <mergeCell ref="B351:B352"/>
    <mergeCell ref="B354:B355"/>
    <mergeCell ref="B356:B357"/>
    <mergeCell ref="B358:B359"/>
    <mergeCell ref="B360:B361"/>
    <mergeCell ref="B362:B363"/>
    <mergeCell ref="B366:B367"/>
    <mergeCell ref="B368:B369"/>
    <mergeCell ref="B370:B371"/>
    <mergeCell ref="B372:B373"/>
    <mergeCell ref="B374:B378"/>
    <mergeCell ref="B379:B380"/>
    <mergeCell ref="B381:B387"/>
    <mergeCell ref="B388:B389"/>
    <mergeCell ref="B390:B391"/>
    <mergeCell ref="B392:B393"/>
    <mergeCell ref="B394:B397"/>
    <mergeCell ref="B398:B400"/>
    <mergeCell ref="B402:B404"/>
    <mergeCell ref="B405:B409"/>
    <mergeCell ref="B410:B411"/>
    <mergeCell ref="B414:B424"/>
    <mergeCell ref="B425:B426"/>
    <mergeCell ref="B427:B435"/>
    <mergeCell ref="B439:B446"/>
    <mergeCell ref="B448:B450"/>
    <mergeCell ref="B451:B452"/>
    <mergeCell ref="B453:B458"/>
    <mergeCell ref="B459:B460"/>
    <mergeCell ref="B461:B466"/>
    <mergeCell ref="B468:B475"/>
    <mergeCell ref="B476:B481"/>
    <mergeCell ref="B482:B490"/>
    <mergeCell ref="B491:B492"/>
    <mergeCell ref="B493:B494"/>
    <mergeCell ref="B495:B496"/>
    <mergeCell ref="B497:B501"/>
    <mergeCell ref="B502:B503"/>
    <mergeCell ref="B504:B509"/>
    <mergeCell ref="B510:B515"/>
    <mergeCell ref="B516:B518"/>
    <mergeCell ref="B519:B520"/>
    <mergeCell ref="B521:B526"/>
    <mergeCell ref="B527:B528"/>
    <mergeCell ref="B529:B533"/>
    <mergeCell ref="B534:B541"/>
    <mergeCell ref="B543:B551"/>
    <mergeCell ref="B553:B554"/>
    <mergeCell ref="B555:B559"/>
    <mergeCell ref="B560:B565"/>
    <mergeCell ref="B566:B567"/>
    <mergeCell ref="B568:B570"/>
    <mergeCell ref="B571:B572"/>
    <mergeCell ref="B573:B577"/>
    <mergeCell ref="B578:B579"/>
    <mergeCell ref="B580:B584"/>
    <mergeCell ref="B585:B590"/>
    <mergeCell ref="B592:B593"/>
    <mergeCell ref="B595:B598"/>
    <mergeCell ref="B599:B600"/>
    <mergeCell ref="B601:B602"/>
    <mergeCell ref="B604:B605"/>
    <mergeCell ref="B607:B612"/>
    <mergeCell ref="B613:B614"/>
    <mergeCell ref="B615:B620"/>
    <mergeCell ref="B621:B622"/>
    <mergeCell ref="B624:B629"/>
    <mergeCell ref="B630:B631"/>
    <mergeCell ref="B634:B636"/>
    <mergeCell ref="B638:B641"/>
    <mergeCell ref="B642:B643"/>
    <mergeCell ref="B644:B646"/>
    <mergeCell ref="B647:B648"/>
    <mergeCell ref="B650:B651"/>
    <mergeCell ref="B652:B653"/>
    <mergeCell ref="B655:B659"/>
    <mergeCell ref="B660:B661"/>
    <mergeCell ref="B662:B663"/>
    <mergeCell ref="B664:B665"/>
    <mergeCell ref="B666:B671"/>
    <mergeCell ref="B672:B678"/>
    <mergeCell ref="B679:B682"/>
    <mergeCell ref="B683:B684"/>
    <mergeCell ref="B685:B689"/>
    <mergeCell ref="B690:B691"/>
    <mergeCell ref="B693:B694"/>
    <mergeCell ref="B696:B697"/>
    <mergeCell ref="B698:B699"/>
    <mergeCell ref="B700:B705"/>
    <mergeCell ref="B706:B707"/>
    <mergeCell ref="B708:B709"/>
    <mergeCell ref="B710:B714"/>
    <mergeCell ref="B715:B721"/>
    <mergeCell ref="B722:B726"/>
    <mergeCell ref="B729:B734"/>
    <mergeCell ref="B735:B736"/>
    <mergeCell ref="B737:B738"/>
    <mergeCell ref="B739:B740"/>
    <mergeCell ref="C3:C6"/>
    <mergeCell ref="C7:C13"/>
    <mergeCell ref="C15:C22"/>
    <mergeCell ref="C23:C24"/>
    <mergeCell ref="C25:C29"/>
    <mergeCell ref="C31:C32"/>
    <mergeCell ref="C33:C39"/>
    <mergeCell ref="C40:C41"/>
    <mergeCell ref="C42:C48"/>
    <mergeCell ref="C49:C53"/>
    <mergeCell ref="C55:C58"/>
    <mergeCell ref="C59:C62"/>
    <mergeCell ref="C63:C64"/>
    <mergeCell ref="C65:C66"/>
    <mergeCell ref="C67:C68"/>
    <mergeCell ref="C69:C70"/>
    <mergeCell ref="C72:C77"/>
    <mergeCell ref="C78:C82"/>
    <mergeCell ref="C83:C84"/>
    <mergeCell ref="C85:C86"/>
    <mergeCell ref="C87:C88"/>
    <mergeCell ref="C89:C90"/>
    <mergeCell ref="C91:C96"/>
    <mergeCell ref="C97:C98"/>
    <mergeCell ref="C100:C103"/>
    <mergeCell ref="C104:C105"/>
    <mergeCell ref="C106:C110"/>
    <mergeCell ref="C113:C114"/>
    <mergeCell ref="C115:C120"/>
    <mergeCell ref="C121:C125"/>
    <mergeCell ref="C127:C132"/>
    <mergeCell ref="C133:C136"/>
    <mergeCell ref="C137:C138"/>
    <mergeCell ref="C139:C142"/>
    <mergeCell ref="C143:C150"/>
    <mergeCell ref="C151:C153"/>
    <mergeCell ref="C155:C156"/>
    <mergeCell ref="C159:C162"/>
    <mergeCell ref="C163:C164"/>
    <mergeCell ref="C165:C168"/>
    <mergeCell ref="C169:C170"/>
    <mergeCell ref="C171:C174"/>
    <mergeCell ref="C176:C177"/>
    <mergeCell ref="C178:C180"/>
    <mergeCell ref="C181:C184"/>
    <mergeCell ref="C185:C187"/>
    <mergeCell ref="C188:C195"/>
    <mergeCell ref="C196:C197"/>
    <mergeCell ref="C201:C202"/>
    <mergeCell ref="C203:C204"/>
    <mergeCell ref="C205:C206"/>
    <mergeCell ref="C207:C211"/>
    <mergeCell ref="C213:C217"/>
    <mergeCell ref="C218:C224"/>
    <mergeCell ref="C225:C226"/>
    <mergeCell ref="C227:C228"/>
    <mergeCell ref="C229:C236"/>
    <mergeCell ref="C237:C238"/>
    <mergeCell ref="C239:C241"/>
    <mergeCell ref="C242:C251"/>
    <mergeCell ref="C252:C260"/>
    <mergeCell ref="C261:C268"/>
    <mergeCell ref="C269:C270"/>
    <mergeCell ref="C271:C276"/>
    <mergeCell ref="C277:C278"/>
    <mergeCell ref="C280:C284"/>
    <mergeCell ref="C285:C290"/>
    <mergeCell ref="C291:C296"/>
    <mergeCell ref="C297:C302"/>
    <mergeCell ref="C306:C307"/>
    <mergeCell ref="C308:C309"/>
    <mergeCell ref="C310:C311"/>
    <mergeCell ref="C312:C317"/>
    <mergeCell ref="C319:C324"/>
    <mergeCell ref="C325:C329"/>
    <mergeCell ref="C330:C335"/>
    <mergeCell ref="C336:C337"/>
    <mergeCell ref="C338:C340"/>
    <mergeCell ref="C341:C342"/>
    <mergeCell ref="C343:C347"/>
    <mergeCell ref="C349:C350"/>
    <mergeCell ref="C351:C352"/>
    <mergeCell ref="C354:C355"/>
    <mergeCell ref="C356:C357"/>
    <mergeCell ref="C358:C359"/>
    <mergeCell ref="C360:C361"/>
    <mergeCell ref="C362:C363"/>
    <mergeCell ref="C366:C367"/>
    <mergeCell ref="C368:C369"/>
    <mergeCell ref="C370:C371"/>
    <mergeCell ref="C372:C373"/>
    <mergeCell ref="C374:C378"/>
    <mergeCell ref="C379:C380"/>
    <mergeCell ref="C381:C387"/>
    <mergeCell ref="C388:C389"/>
    <mergeCell ref="C390:C391"/>
    <mergeCell ref="C392:C393"/>
    <mergeCell ref="C394:C397"/>
    <mergeCell ref="C398:C400"/>
    <mergeCell ref="C402:C404"/>
    <mergeCell ref="C405:C409"/>
    <mergeCell ref="C410:C411"/>
    <mergeCell ref="C414:C424"/>
    <mergeCell ref="C425:C426"/>
    <mergeCell ref="C427:C435"/>
    <mergeCell ref="C439:C446"/>
    <mergeCell ref="C448:C450"/>
    <mergeCell ref="C451:C452"/>
    <mergeCell ref="C453:C458"/>
    <mergeCell ref="C459:C460"/>
    <mergeCell ref="C461:C466"/>
    <mergeCell ref="C468:C475"/>
    <mergeCell ref="C476:C481"/>
    <mergeCell ref="C482:C490"/>
    <mergeCell ref="C491:C492"/>
    <mergeCell ref="C493:C494"/>
    <mergeCell ref="C495:C496"/>
    <mergeCell ref="C497:C501"/>
    <mergeCell ref="C502:C503"/>
    <mergeCell ref="C504:C509"/>
    <mergeCell ref="C510:C515"/>
    <mergeCell ref="C516:C518"/>
    <mergeCell ref="C519:C520"/>
    <mergeCell ref="C521:C526"/>
    <mergeCell ref="C527:C528"/>
    <mergeCell ref="C529:C533"/>
    <mergeCell ref="C534:C541"/>
    <mergeCell ref="C543:C551"/>
    <mergeCell ref="C553:C554"/>
    <mergeCell ref="C555:C559"/>
    <mergeCell ref="C560:C565"/>
    <mergeCell ref="C566:C567"/>
    <mergeCell ref="C568:C570"/>
    <mergeCell ref="C571:C572"/>
    <mergeCell ref="C573:C577"/>
    <mergeCell ref="C578:C579"/>
    <mergeCell ref="C580:C584"/>
    <mergeCell ref="C585:C590"/>
    <mergeCell ref="C592:C593"/>
    <mergeCell ref="C595:C598"/>
    <mergeCell ref="C599:C600"/>
    <mergeCell ref="C601:C602"/>
    <mergeCell ref="C604:C605"/>
    <mergeCell ref="C607:C612"/>
    <mergeCell ref="C613:C614"/>
    <mergeCell ref="C615:C620"/>
    <mergeCell ref="C621:C622"/>
    <mergeCell ref="C624:C629"/>
    <mergeCell ref="C630:C631"/>
    <mergeCell ref="C634:C636"/>
    <mergeCell ref="C638:C641"/>
    <mergeCell ref="C642:C643"/>
    <mergeCell ref="C644:C646"/>
    <mergeCell ref="C647:C648"/>
    <mergeCell ref="C650:C651"/>
    <mergeCell ref="C652:C653"/>
    <mergeCell ref="C655:C659"/>
    <mergeCell ref="C660:C661"/>
    <mergeCell ref="C662:C663"/>
    <mergeCell ref="C664:C665"/>
    <mergeCell ref="C666:C671"/>
    <mergeCell ref="C672:C678"/>
    <mergeCell ref="C679:C682"/>
    <mergeCell ref="C683:C684"/>
    <mergeCell ref="C685:C689"/>
    <mergeCell ref="C690:C691"/>
    <mergeCell ref="C693:C694"/>
    <mergeCell ref="C696:C697"/>
    <mergeCell ref="C698:C699"/>
    <mergeCell ref="C700:C705"/>
    <mergeCell ref="C706:C707"/>
    <mergeCell ref="C708:C709"/>
    <mergeCell ref="C710:C714"/>
    <mergeCell ref="C715:C721"/>
    <mergeCell ref="C722:C726"/>
    <mergeCell ref="C729:C734"/>
    <mergeCell ref="C735:C736"/>
    <mergeCell ref="C737:C738"/>
    <mergeCell ref="C739:C740"/>
    <mergeCell ref="D3:D6"/>
    <mergeCell ref="D7:D13"/>
    <mergeCell ref="D15:D22"/>
    <mergeCell ref="D23:D24"/>
    <mergeCell ref="D25:D29"/>
    <mergeCell ref="D31:D32"/>
    <mergeCell ref="D33:D39"/>
    <mergeCell ref="D40:D41"/>
    <mergeCell ref="D42:D48"/>
    <mergeCell ref="D49:D53"/>
    <mergeCell ref="D55:D58"/>
    <mergeCell ref="D59:D62"/>
    <mergeCell ref="D63:D64"/>
    <mergeCell ref="D65:D66"/>
    <mergeCell ref="D67:D68"/>
    <mergeCell ref="D69:D70"/>
    <mergeCell ref="D72:D77"/>
    <mergeCell ref="D78:D82"/>
    <mergeCell ref="D83:D84"/>
    <mergeCell ref="D85:D86"/>
    <mergeCell ref="D87:D88"/>
    <mergeCell ref="D89:D90"/>
    <mergeCell ref="D91:D96"/>
    <mergeCell ref="D97:D98"/>
    <mergeCell ref="D100:D103"/>
    <mergeCell ref="D104:D105"/>
    <mergeCell ref="D106:D110"/>
    <mergeCell ref="D113:D114"/>
    <mergeCell ref="D115:D120"/>
    <mergeCell ref="D121:D125"/>
    <mergeCell ref="D127:D132"/>
    <mergeCell ref="D133:D136"/>
    <mergeCell ref="D137:D138"/>
    <mergeCell ref="D139:D142"/>
    <mergeCell ref="D143:D150"/>
    <mergeCell ref="D151:D153"/>
    <mergeCell ref="D155:D156"/>
    <mergeCell ref="D159:D162"/>
    <mergeCell ref="D163:D164"/>
    <mergeCell ref="D165:D168"/>
    <mergeCell ref="D169:D170"/>
    <mergeCell ref="D171:D174"/>
    <mergeCell ref="D176:D177"/>
    <mergeCell ref="D178:D180"/>
    <mergeCell ref="D181:D184"/>
    <mergeCell ref="D185:D187"/>
    <mergeCell ref="D188:D195"/>
    <mergeCell ref="D196:D197"/>
    <mergeCell ref="D201:D202"/>
    <mergeCell ref="D203:D204"/>
    <mergeCell ref="D205:D206"/>
    <mergeCell ref="D207:D211"/>
    <mergeCell ref="D213:D217"/>
    <mergeCell ref="D218:D224"/>
    <mergeCell ref="D225:D226"/>
    <mergeCell ref="D227:D228"/>
    <mergeCell ref="D229:D236"/>
    <mergeCell ref="D237:D238"/>
    <mergeCell ref="D239:D241"/>
    <mergeCell ref="D242:D251"/>
    <mergeCell ref="D252:D260"/>
    <mergeCell ref="D261:D268"/>
    <mergeCell ref="D269:D270"/>
    <mergeCell ref="D271:D276"/>
    <mergeCell ref="D277:D278"/>
    <mergeCell ref="D280:D284"/>
    <mergeCell ref="D285:D290"/>
    <mergeCell ref="D291:D296"/>
    <mergeCell ref="D297:D302"/>
    <mergeCell ref="D306:D307"/>
    <mergeCell ref="D308:D309"/>
    <mergeCell ref="D310:D311"/>
    <mergeCell ref="D312:D317"/>
    <mergeCell ref="D319:D324"/>
    <mergeCell ref="D325:D329"/>
    <mergeCell ref="D330:D335"/>
    <mergeCell ref="D336:D337"/>
    <mergeCell ref="D338:D340"/>
    <mergeCell ref="D341:D342"/>
    <mergeCell ref="D343:D347"/>
    <mergeCell ref="D349:D350"/>
    <mergeCell ref="D351:D352"/>
    <mergeCell ref="D354:D355"/>
    <mergeCell ref="D356:D357"/>
    <mergeCell ref="D358:D359"/>
    <mergeCell ref="D360:D361"/>
    <mergeCell ref="D362:D363"/>
    <mergeCell ref="D366:D367"/>
    <mergeCell ref="D368:D369"/>
    <mergeCell ref="D370:D371"/>
    <mergeCell ref="D372:D373"/>
    <mergeCell ref="D374:D378"/>
    <mergeCell ref="D379:D380"/>
    <mergeCell ref="D381:D387"/>
    <mergeCell ref="D388:D389"/>
    <mergeCell ref="D390:D391"/>
    <mergeCell ref="D392:D393"/>
    <mergeCell ref="D394:D397"/>
    <mergeCell ref="D398:D400"/>
    <mergeCell ref="D402:D404"/>
    <mergeCell ref="D405:D409"/>
    <mergeCell ref="D410:D411"/>
    <mergeCell ref="D414:D424"/>
    <mergeCell ref="D425:D426"/>
    <mergeCell ref="D427:D435"/>
    <mergeCell ref="D439:D446"/>
    <mergeCell ref="D448:D450"/>
    <mergeCell ref="D451:D452"/>
    <mergeCell ref="D453:D458"/>
    <mergeCell ref="D459:D460"/>
    <mergeCell ref="D461:D466"/>
    <mergeCell ref="D468:D475"/>
    <mergeCell ref="D476:D481"/>
    <mergeCell ref="D482:D490"/>
    <mergeCell ref="D491:D492"/>
    <mergeCell ref="D493:D494"/>
    <mergeCell ref="D495:D496"/>
    <mergeCell ref="D497:D501"/>
    <mergeCell ref="D502:D503"/>
    <mergeCell ref="D504:D509"/>
    <mergeCell ref="D510:D515"/>
    <mergeCell ref="D516:D518"/>
    <mergeCell ref="D519:D520"/>
    <mergeCell ref="D521:D526"/>
    <mergeCell ref="D527:D528"/>
    <mergeCell ref="D529:D533"/>
    <mergeCell ref="D534:D541"/>
    <mergeCell ref="D543:D551"/>
    <mergeCell ref="D553:D554"/>
    <mergeCell ref="D555:D559"/>
    <mergeCell ref="D560:D565"/>
    <mergeCell ref="D566:D567"/>
    <mergeCell ref="D568:D570"/>
    <mergeCell ref="D571:D572"/>
    <mergeCell ref="D573:D577"/>
    <mergeCell ref="D578:D579"/>
    <mergeCell ref="D580:D584"/>
    <mergeCell ref="D585:D590"/>
    <mergeCell ref="D592:D593"/>
    <mergeCell ref="D595:D598"/>
    <mergeCell ref="D599:D600"/>
    <mergeCell ref="D601:D602"/>
    <mergeCell ref="D604:D605"/>
    <mergeCell ref="D607:D612"/>
    <mergeCell ref="D613:D614"/>
    <mergeCell ref="D615:D620"/>
    <mergeCell ref="D621:D622"/>
    <mergeCell ref="D624:D629"/>
    <mergeCell ref="D630:D631"/>
    <mergeCell ref="D634:D636"/>
    <mergeCell ref="D638:D641"/>
    <mergeCell ref="D642:D643"/>
    <mergeCell ref="D644:D646"/>
    <mergeCell ref="D647:D648"/>
    <mergeCell ref="D650:D651"/>
    <mergeCell ref="D652:D653"/>
    <mergeCell ref="D655:D659"/>
    <mergeCell ref="D660:D661"/>
    <mergeCell ref="D662:D663"/>
    <mergeCell ref="D664:D665"/>
    <mergeCell ref="D666:D671"/>
    <mergeCell ref="D672:D678"/>
    <mergeCell ref="D679:D682"/>
    <mergeCell ref="D683:D684"/>
    <mergeCell ref="D685:D689"/>
    <mergeCell ref="D690:D691"/>
    <mergeCell ref="D693:D694"/>
    <mergeCell ref="D696:D697"/>
    <mergeCell ref="D698:D699"/>
    <mergeCell ref="D700:D705"/>
    <mergeCell ref="D706:D707"/>
    <mergeCell ref="D708:D709"/>
    <mergeCell ref="D710:D714"/>
    <mergeCell ref="D715:D721"/>
    <mergeCell ref="D722:D726"/>
    <mergeCell ref="D729:D734"/>
    <mergeCell ref="D735:D736"/>
    <mergeCell ref="D737:D738"/>
    <mergeCell ref="D739:D740"/>
    <mergeCell ref="E3:E6"/>
    <mergeCell ref="E7:E13"/>
    <mergeCell ref="E15:E22"/>
    <mergeCell ref="E23:E24"/>
    <mergeCell ref="E25:E29"/>
    <mergeCell ref="E31:E32"/>
    <mergeCell ref="E33:E39"/>
    <mergeCell ref="E40:E41"/>
    <mergeCell ref="E42:E48"/>
    <mergeCell ref="E49:E53"/>
    <mergeCell ref="E55:E58"/>
    <mergeCell ref="E59:E62"/>
    <mergeCell ref="E63:E64"/>
    <mergeCell ref="E65:E66"/>
    <mergeCell ref="E67:E68"/>
    <mergeCell ref="E69:E70"/>
    <mergeCell ref="E72:E77"/>
    <mergeCell ref="E78:E82"/>
    <mergeCell ref="E83:E84"/>
    <mergeCell ref="E85:E86"/>
    <mergeCell ref="E87:E88"/>
    <mergeCell ref="E89:E90"/>
    <mergeCell ref="E91:E96"/>
    <mergeCell ref="E97:E98"/>
    <mergeCell ref="E100:E103"/>
    <mergeCell ref="E104:E105"/>
    <mergeCell ref="E106:E110"/>
    <mergeCell ref="E113:E114"/>
    <mergeCell ref="E115:E120"/>
    <mergeCell ref="E121:E125"/>
    <mergeCell ref="E127:E132"/>
    <mergeCell ref="E133:E136"/>
    <mergeCell ref="E137:E138"/>
    <mergeCell ref="E139:E142"/>
    <mergeCell ref="E143:E150"/>
    <mergeCell ref="E151:E153"/>
    <mergeCell ref="E155:E156"/>
    <mergeCell ref="E159:E162"/>
    <mergeCell ref="E163:E164"/>
    <mergeCell ref="E165:E168"/>
    <mergeCell ref="E169:E170"/>
    <mergeCell ref="E171:E174"/>
    <mergeCell ref="E176:E177"/>
    <mergeCell ref="E178:E180"/>
    <mergeCell ref="E181:E184"/>
    <mergeCell ref="E185:E187"/>
    <mergeCell ref="E188:E195"/>
    <mergeCell ref="E196:E197"/>
    <mergeCell ref="E201:E202"/>
    <mergeCell ref="E203:E204"/>
    <mergeCell ref="E205:E206"/>
    <mergeCell ref="E207:E211"/>
    <mergeCell ref="E213:E217"/>
    <mergeCell ref="E218:E224"/>
    <mergeCell ref="E225:E226"/>
    <mergeCell ref="E227:E228"/>
    <mergeCell ref="E229:E236"/>
    <mergeCell ref="E237:E238"/>
    <mergeCell ref="E239:E241"/>
    <mergeCell ref="E242:E251"/>
    <mergeCell ref="E252:E260"/>
    <mergeCell ref="E261:E268"/>
    <mergeCell ref="E269:E270"/>
    <mergeCell ref="E271:E276"/>
    <mergeCell ref="E277:E278"/>
    <mergeCell ref="E280:E284"/>
    <mergeCell ref="E285:E290"/>
    <mergeCell ref="E291:E296"/>
    <mergeCell ref="E297:E302"/>
    <mergeCell ref="E306:E307"/>
    <mergeCell ref="E308:E309"/>
    <mergeCell ref="E310:E311"/>
    <mergeCell ref="E312:E317"/>
    <mergeCell ref="E319:E324"/>
    <mergeCell ref="E325:E329"/>
    <mergeCell ref="E330:E335"/>
    <mergeCell ref="E336:E337"/>
    <mergeCell ref="E338:E340"/>
    <mergeCell ref="E341:E342"/>
    <mergeCell ref="E343:E347"/>
    <mergeCell ref="E349:E350"/>
    <mergeCell ref="E351:E352"/>
    <mergeCell ref="E354:E355"/>
    <mergeCell ref="E356:E357"/>
    <mergeCell ref="E358:E359"/>
    <mergeCell ref="E360:E361"/>
    <mergeCell ref="E362:E363"/>
    <mergeCell ref="E366:E367"/>
    <mergeCell ref="E368:E369"/>
    <mergeCell ref="E370:E371"/>
    <mergeCell ref="E372:E373"/>
    <mergeCell ref="E374:E378"/>
    <mergeCell ref="E379:E380"/>
    <mergeCell ref="E381:E387"/>
    <mergeCell ref="E388:E389"/>
    <mergeCell ref="E390:E391"/>
    <mergeCell ref="E392:E393"/>
    <mergeCell ref="E394:E397"/>
    <mergeCell ref="E398:E400"/>
    <mergeCell ref="E402:E404"/>
    <mergeCell ref="E405:E409"/>
    <mergeCell ref="E410:E411"/>
    <mergeCell ref="E414:E424"/>
    <mergeCell ref="E425:E426"/>
    <mergeCell ref="E427:E435"/>
    <mergeCell ref="E439:E446"/>
    <mergeCell ref="E448:E450"/>
    <mergeCell ref="E451:E452"/>
    <mergeCell ref="E453:E458"/>
    <mergeCell ref="E459:E460"/>
    <mergeCell ref="E461:E466"/>
    <mergeCell ref="E468:E475"/>
    <mergeCell ref="E476:E481"/>
    <mergeCell ref="E482:E490"/>
    <mergeCell ref="E491:E492"/>
    <mergeCell ref="E493:E494"/>
    <mergeCell ref="E495:E496"/>
    <mergeCell ref="E497:E501"/>
    <mergeCell ref="E502:E503"/>
    <mergeCell ref="E504:E509"/>
    <mergeCell ref="E510:E515"/>
    <mergeCell ref="E516:E518"/>
    <mergeCell ref="E519:E520"/>
    <mergeCell ref="E521:E526"/>
    <mergeCell ref="E527:E528"/>
    <mergeCell ref="E529:E533"/>
    <mergeCell ref="E534:E541"/>
    <mergeCell ref="E543:E551"/>
    <mergeCell ref="E553:E554"/>
    <mergeCell ref="E555:E559"/>
    <mergeCell ref="E560:E565"/>
    <mergeCell ref="E566:E567"/>
    <mergeCell ref="E568:E570"/>
    <mergeCell ref="E571:E572"/>
    <mergeCell ref="E573:E577"/>
    <mergeCell ref="E578:E579"/>
    <mergeCell ref="E580:E584"/>
    <mergeCell ref="E585:E590"/>
    <mergeCell ref="E592:E593"/>
    <mergeCell ref="E595:E598"/>
    <mergeCell ref="E599:E600"/>
    <mergeCell ref="E601:E602"/>
    <mergeCell ref="E604:E605"/>
    <mergeCell ref="E607:E612"/>
    <mergeCell ref="E613:E614"/>
    <mergeCell ref="E615:E620"/>
    <mergeCell ref="E621:E622"/>
    <mergeCell ref="E624:E629"/>
    <mergeCell ref="E630:E631"/>
    <mergeCell ref="E634:E636"/>
    <mergeCell ref="E638:E641"/>
    <mergeCell ref="E642:E643"/>
    <mergeCell ref="E644:E646"/>
    <mergeCell ref="E647:E648"/>
    <mergeCell ref="E650:E651"/>
    <mergeCell ref="E652:E653"/>
    <mergeCell ref="E655:E659"/>
    <mergeCell ref="E660:E661"/>
    <mergeCell ref="E662:E663"/>
    <mergeCell ref="E664:E665"/>
    <mergeCell ref="E666:E671"/>
    <mergeCell ref="E672:E678"/>
    <mergeCell ref="E679:E682"/>
    <mergeCell ref="E683:E684"/>
    <mergeCell ref="E685:E689"/>
    <mergeCell ref="E690:E691"/>
    <mergeCell ref="E693:E694"/>
    <mergeCell ref="E696:E697"/>
    <mergeCell ref="E698:E699"/>
    <mergeCell ref="E700:E705"/>
    <mergeCell ref="E706:E707"/>
    <mergeCell ref="E708:E709"/>
    <mergeCell ref="E710:E714"/>
    <mergeCell ref="E715:E721"/>
    <mergeCell ref="E722:E726"/>
    <mergeCell ref="E729:E734"/>
    <mergeCell ref="E735:E736"/>
    <mergeCell ref="E737:E738"/>
    <mergeCell ref="E739:E740"/>
    <mergeCell ref="F3:F6"/>
    <mergeCell ref="F7:F13"/>
    <mergeCell ref="F15:F22"/>
    <mergeCell ref="F23:F24"/>
    <mergeCell ref="F25:F29"/>
    <mergeCell ref="F31:F32"/>
    <mergeCell ref="F33:F39"/>
    <mergeCell ref="F40:F41"/>
    <mergeCell ref="F42:F48"/>
    <mergeCell ref="F49:F53"/>
    <mergeCell ref="F55:F58"/>
    <mergeCell ref="F59:F62"/>
    <mergeCell ref="F63:F64"/>
    <mergeCell ref="F65:F66"/>
    <mergeCell ref="F67:F68"/>
    <mergeCell ref="F69:F70"/>
    <mergeCell ref="F72:F77"/>
    <mergeCell ref="F78:F82"/>
    <mergeCell ref="F83:F84"/>
    <mergeCell ref="F85:F86"/>
    <mergeCell ref="F87:F88"/>
    <mergeCell ref="F89:F90"/>
    <mergeCell ref="F91:F96"/>
    <mergeCell ref="F97:F98"/>
    <mergeCell ref="F100:F103"/>
    <mergeCell ref="F104:F105"/>
    <mergeCell ref="F106:F110"/>
    <mergeCell ref="F113:F114"/>
    <mergeCell ref="F115:F120"/>
    <mergeCell ref="F121:F125"/>
    <mergeCell ref="F127:F132"/>
    <mergeCell ref="F133:F136"/>
    <mergeCell ref="F137:F138"/>
    <mergeCell ref="F139:F142"/>
    <mergeCell ref="F143:F150"/>
    <mergeCell ref="F151:F153"/>
    <mergeCell ref="F155:F156"/>
    <mergeCell ref="F159:F162"/>
    <mergeCell ref="F163:F164"/>
    <mergeCell ref="F165:F168"/>
    <mergeCell ref="F169:F170"/>
    <mergeCell ref="F171:F174"/>
    <mergeCell ref="F176:F177"/>
    <mergeCell ref="F178:F180"/>
    <mergeCell ref="F181:F184"/>
    <mergeCell ref="F185:F187"/>
    <mergeCell ref="F188:F195"/>
    <mergeCell ref="F196:F197"/>
    <mergeCell ref="F201:F202"/>
    <mergeCell ref="F203:F204"/>
    <mergeCell ref="F205:F206"/>
    <mergeCell ref="F207:F211"/>
    <mergeCell ref="F213:F217"/>
    <mergeCell ref="F218:F224"/>
    <mergeCell ref="F225:F226"/>
    <mergeCell ref="F227:F228"/>
    <mergeCell ref="F229:F236"/>
    <mergeCell ref="F237:F238"/>
    <mergeCell ref="F239:F241"/>
    <mergeCell ref="F242:F251"/>
    <mergeCell ref="F252:F260"/>
    <mergeCell ref="F261:F268"/>
    <mergeCell ref="F269:F270"/>
    <mergeCell ref="F271:F276"/>
    <mergeCell ref="F277:F278"/>
    <mergeCell ref="F280:F284"/>
    <mergeCell ref="F285:F290"/>
    <mergeCell ref="F291:F296"/>
    <mergeCell ref="F297:F302"/>
    <mergeCell ref="F306:F307"/>
    <mergeCell ref="F308:F309"/>
    <mergeCell ref="F310:F311"/>
    <mergeCell ref="F312:F317"/>
    <mergeCell ref="F319:F324"/>
    <mergeCell ref="F325:F329"/>
    <mergeCell ref="F330:F335"/>
    <mergeCell ref="F336:F337"/>
    <mergeCell ref="F338:F340"/>
    <mergeCell ref="F341:F342"/>
    <mergeCell ref="F343:F347"/>
    <mergeCell ref="F349:F350"/>
    <mergeCell ref="F351:F352"/>
    <mergeCell ref="F354:F355"/>
    <mergeCell ref="F356:F357"/>
    <mergeCell ref="F358:F359"/>
    <mergeCell ref="F360:F361"/>
    <mergeCell ref="F362:F363"/>
    <mergeCell ref="F366:F367"/>
    <mergeCell ref="F368:F369"/>
    <mergeCell ref="F370:F371"/>
    <mergeCell ref="F372:F373"/>
    <mergeCell ref="F374:F378"/>
    <mergeCell ref="F379:F380"/>
    <mergeCell ref="F381:F387"/>
    <mergeCell ref="F388:F389"/>
    <mergeCell ref="F390:F391"/>
    <mergeCell ref="F392:F393"/>
    <mergeCell ref="F394:F397"/>
    <mergeCell ref="F398:F400"/>
    <mergeCell ref="F402:F404"/>
    <mergeCell ref="F405:F409"/>
    <mergeCell ref="F410:F411"/>
    <mergeCell ref="F414:F424"/>
    <mergeCell ref="F425:F426"/>
    <mergeCell ref="F427:F435"/>
    <mergeCell ref="F439:F446"/>
    <mergeCell ref="F448:F450"/>
    <mergeCell ref="F451:F452"/>
    <mergeCell ref="F453:F458"/>
    <mergeCell ref="F459:F460"/>
    <mergeCell ref="F461:F466"/>
    <mergeCell ref="F468:F475"/>
    <mergeCell ref="F476:F481"/>
    <mergeCell ref="F482:F490"/>
    <mergeCell ref="F491:F492"/>
    <mergeCell ref="F493:F494"/>
    <mergeCell ref="F495:F496"/>
    <mergeCell ref="F497:F501"/>
    <mergeCell ref="F502:F503"/>
    <mergeCell ref="F504:F509"/>
    <mergeCell ref="F510:F515"/>
    <mergeCell ref="F516:F518"/>
    <mergeCell ref="F519:F520"/>
    <mergeCell ref="F521:F526"/>
    <mergeCell ref="F527:F528"/>
    <mergeCell ref="F529:F533"/>
    <mergeCell ref="F534:F541"/>
    <mergeCell ref="F543:F551"/>
    <mergeCell ref="F553:F554"/>
    <mergeCell ref="F555:F559"/>
    <mergeCell ref="F560:F565"/>
    <mergeCell ref="F566:F567"/>
    <mergeCell ref="F568:F570"/>
    <mergeCell ref="F571:F572"/>
    <mergeCell ref="F573:F577"/>
    <mergeCell ref="F578:F579"/>
    <mergeCell ref="F580:F584"/>
    <mergeCell ref="F585:F590"/>
    <mergeCell ref="F592:F593"/>
    <mergeCell ref="F595:F598"/>
    <mergeCell ref="F599:F600"/>
    <mergeCell ref="F601:F602"/>
    <mergeCell ref="F604:F605"/>
    <mergeCell ref="F607:F612"/>
    <mergeCell ref="F613:F614"/>
    <mergeCell ref="F615:F620"/>
    <mergeCell ref="F621:F622"/>
    <mergeCell ref="F624:F629"/>
    <mergeCell ref="F630:F631"/>
    <mergeCell ref="F634:F636"/>
    <mergeCell ref="F638:F641"/>
    <mergeCell ref="F642:F643"/>
    <mergeCell ref="F644:F646"/>
    <mergeCell ref="F647:F648"/>
    <mergeCell ref="F650:F651"/>
    <mergeCell ref="F652:F653"/>
    <mergeCell ref="F655:F659"/>
    <mergeCell ref="F660:F661"/>
    <mergeCell ref="F662:F663"/>
    <mergeCell ref="F664:F665"/>
    <mergeCell ref="F666:F671"/>
    <mergeCell ref="F672:F678"/>
    <mergeCell ref="F679:F682"/>
    <mergeCell ref="F683:F684"/>
    <mergeCell ref="F685:F689"/>
    <mergeCell ref="F690:F691"/>
    <mergeCell ref="F693:F694"/>
    <mergeCell ref="F696:F697"/>
    <mergeCell ref="F698:F699"/>
    <mergeCell ref="F700:F705"/>
    <mergeCell ref="F706:F707"/>
    <mergeCell ref="F708:F709"/>
    <mergeCell ref="F710:F714"/>
    <mergeCell ref="F715:F721"/>
    <mergeCell ref="F722:F726"/>
    <mergeCell ref="F729:F734"/>
    <mergeCell ref="F735:F736"/>
    <mergeCell ref="F737:F738"/>
    <mergeCell ref="F739:F740"/>
    <mergeCell ref="G3:G6"/>
    <mergeCell ref="G7:G13"/>
    <mergeCell ref="G15:G22"/>
    <mergeCell ref="G23:G24"/>
    <mergeCell ref="G25:G29"/>
    <mergeCell ref="G31:G32"/>
    <mergeCell ref="G33:G39"/>
    <mergeCell ref="G40:G41"/>
    <mergeCell ref="G42:G48"/>
    <mergeCell ref="G49:G53"/>
    <mergeCell ref="G55:G58"/>
    <mergeCell ref="G59:G62"/>
    <mergeCell ref="G63:G64"/>
    <mergeCell ref="G65:G66"/>
    <mergeCell ref="G67:G68"/>
    <mergeCell ref="G69:G70"/>
    <mergeCell ref="G72:G77"/>
    <mergeCell ref="G78:G82"/>
    <mergeCell ref="G83:G84"/>
    <mergeCell ref="G85:G86"/>
    <mergeCell ref="G87:G88"/>
    <mergeCell ref="G89:G90"/>
    <mergeCell ref="G91:G96"/>
    <mergeCell ref="G97:G98"/>
    <mergeCell ref="G100:G103"/>
    <mergeCell ref="G104:G105"/>
    <mergeCell ref="G106:G110"/>
    <mergeCell ref="G113:G114"/>
    <mergeCell ref="G115:G120"/>
    <mergeCell ref="G121:G125"/>
    <mergeCell ref="G127:G132"/>
    <mergeCell ref="G133:G136"/>
    <mergeCell ref="G137:G138"/>
    <mergeCell ref="G139:G142"/>
    <mergeCell ref="G143:G150"/>
    <mergeCell ref="G151:G153"/>
    <mergeCell ref="G155:G156"/>
    <mergeCell ref="G159:G162"/>
    <mergeCell ref="G163:G164"/>
    <mergeCell ref="G165:G168"/>
    <mergeCell ref="G169:G170"/>
    <mergeCell ref="G171:G174"/>
    <mergeCell ref="G176:G177"/>
    <mergeCell ref="G178:G180"/>
    <mergeCell ref="G181:G184"/>
    <mergeCell ref="G185:G187"/>
    <mergeCell ref="G188:G195"/>
    <mergeCell ref="G196:G197"/>
    <mergeCell ref="G201:G202"/>
    <mergeCell ref="G203:G204"/>
    <mergeCell ref="G205:G206"/>
    <mergeCell ref="G207:G211"/>
    <mergeCell ref="G213:G217"/>
    <mergeCell ref="G218:G224"/>
    <mergeCell ref="G225:G226"/>
    <mergeCell ref="G227:G228"/>
    <mergeCell ref="G229:G236"/>
    <mergeCell ref="G237:G238"/>
    <mergeCell ref="G239:G241"/>
    <mergeCell ref="G242:G251"/>
    <mergeCell ref="G252:G260"/>
    <mergeCell ref="G261:G268"/>
    <mergeCell ref="G269:G270"/>
    <mergeCell ref="G271:G276"/>
    <mergeCell ref="G277:G278"/>
    <mergeCell ref="G280:G284"/>
    <mergeCell ref="G285:G290"/>
    <mergeCell ref="G291:G296"/>
    <mergeCell ref="G297:G302"/>
    <mergeCell ref="G306:G307"/>
    <mergeCell ref="G308:G309"/>
    <mergeCell ref="G310:G311"/>
    <mergeCell ref="G312:G317"/>
    <mergeCell ref="G319:G324"/>
    <mergeCell ref="G325:G329"/>
    <mergeCell ref="G330:G335"/>
    <mergeCell ref="G336:G337"/>
    <mergeCell ref="G338:G340"/>
    <mergeCell ref="G341:G342"/>
    <mergeCell ref="G343:G347"/>
    <mergeCell ref="G349:G350"/>
    <mergeCell ref="G351:G352"/>
    <mergeCell ref="G354:G355"/>
    <mergeCell ref="G356:G357"/>
    <mergeCell ref="G358:G359"/>
    <mergeCell ref="G360:G361"/>
    <mergeCell ref="G362:G363"/>
    <mergeCell ref="G366:G367"/>
    <mergeCell ref="G368:G369"/>
    <mergeCell ref="G370:G371"/>
    <mergeCell ref="G372:G373"/>
    <mergeCell ref="G374:G378"/>
    <mergeCell ref="G379:G380"/>
    <mergeCell ref="G381:G387"/>
    <mergeCell ref="G388:G389"/>
    <mergeCell ref="G390:G391"/>
    <mergeCell ref="G392:G393"/>
    <mergeCell ref="G394:G397"/>
    <mergeCell ref="G398:G400"/>
    <mergeCell ref="G402:G404"/>
    <mergeCell ref="G405:G409"/>
    <mergeCell ref="G410:G411"/>
    <mergeCell ref="G414:G424"/>
    <mergeCell ref="G425:G426"/>
    <mergeCell ref="G427:G435"/>
    <mergeCell ref="G439:G446"/>
    <mergeCell ref="G448:G450"/>
    <mergeCell ref="G451:G452"/>
    <mergeCell ref="G453:G458"/>
    <mergeCell ref="G459:G460"/>
    <mergeCell ref="G461:G466"/>
    <mergeCell ref="G468:G475"/>
    <mergeCell ref="G476:G481"/>
    <mergeCell ref="G482:G490"/>
    <mergeCell ref="G491:G492"/>
    <mergeCell ref="G493:G494"/>
    <mergeCell ref="G495:G496"/>
    <mergeCell ref="G497:G501"/>
    <mergeCell ref="G502:G503"/>
    <mergeCell ref="G504:G509"/>
    <mergeCell ref="G510:G515"/>
    <mergeCell ref="G516:G518"/>
    <mergeCell ref="G519:G520"/>
    <mergeCell ref="G521:G526"/>
    <mergeCell ref="G527:G528"/>
    <mergeCell ref="G529:G533"/>
    <mergeCell ref="G534:G541"/>
    <mergeCell ref="G543:G551"/>
    <mergeCell ref="G553:G554"/>
    <mergeCell ref="G555:G559"/>
    <mergeCell ref="G560:G565"/>
    <mergeCell ref="G566:G567"/>
    <mergeCell ref="G568:G570"/>
    <mergeCell ref="G571:G572"/>
    <mergeCell ref="G573:G577"/>
    <mergeCell ref="G578:G579"/>
    <mergeCell ref="G580:G584"/>
    <mergeCell ref="G585:G590"/>
    <mergeCell ref="G592:G593"/>
    <mergeCell ref="G595:G598"/>
    <mergeCell ref="G599:G600"/>
    <mergeCell ref="G601:G602"/>
    <mergeCell ref="G604:G605"/>
    <mergeCell ref="G607:G612"/>
    <mergeCell ref="G613:G614"/>
    <mergeCell ref="G615:G620"/>
    <mergeCell ref="G621:G622"/>
    <mergeCell ref="G624:G629"/>
    <mergeCell ref="G630:G631"/>
    <mergeCell ref="G634:G636"/>
    <mergeCell ref="G638:G641"/>
    <mergeCell ref="G642:G643"/>
    <mergeCell ref="G644:G646"/>
    <mergeCell ref="G647:G648"/>
    <mergeCell ref="G650:G651"/>
    <mergeCell ref="G652:G653"/>
    <mergeCell ref="G655:G659"/>
    <mergeCell ref="G660:G661"/>
    <mergeCell ref="G662:G663"/>
    <mergeCell ref="G664:G665"/>
    <mergeCell ref="G666:G671"/>
    <mergeCell ref="G672:G678"/>
    <mergeCell ref="G679:G682"/>
    <mergeCell ref="G683:G684"/>
    <mergeCell ref="G685:G689"/>
    <mergeCell ref="G690:G691"/>
    <mergeCell ref="G693:G694"/>
    <mergeCell ref="G696:G697"/>
    <mergeCell ref="G698:G699"/>
    <mergeCell ref="G700:G705"/>
    <mergeCell ref="G706:G707"/>
    <mergeCell ref="G708:G709"/>
    <mergeCell ref="G710:G714"/>
    <mergeCell ref="G715:G721"/>
    <mergeCell ref="G722:G726"/>
    <mergeCell ref="G729:G734"/>
    <mergeCell ref="G735:G736"/>
    <mergeCell ref="G737:G738"/>
    <mergeCell ref="G739:G740"/>
    <mergeCell ref="K379:K380"/>
    <mergeCell ref="K381:K387"/>
    <mergeCell ref="K388:K389"/>
    <mergeCell ref="K390:K391"/>
    <mergeCell ref="K392:K393"/>
    <mergeCell ref="K394:K397"/>
  </mergeCells>
  <hyperlinks>
    <hyperlink ref="C40" r:id="rId1" display="91210521667267387D"/>
    <hyperlink ref="C30" r:id="rId2" display="91210521399388632K"/>
    <hyperlink ref="C23" r:id="rId3" display="91210521577201413C"/>
    <hyperlink ref="D40" r:id="rId1" display="91210521667267387D"/>
    <hyperlink ref="D30" r:id="rId2" display="91210521399388632K"/>
    <hyperlink ref="D23" r:id="rId3" display="91210521577201413C"/>
    <hyperlink ref="E40" r:id="rId1" display="91210521667267387D"/>
    <hyperlink ref="E30" r:id="rId2" display="91210521399388632K"/>
    <hyperlink ref="E23" r:id="rId3" display="91210521577201413C"/>
    <hyperlink ref="F40" r:id="rId1" display="91210521667267387D"/>
    <hyperlink ref="F30" r:id="rId2" display="91210521399388632K"/>
    <hyperlink ref="F23" r:id="rId3" display="91210521577201413C"/>
    <hyperlink ref="G40" r:id="rId1" display="91210521667267387D"/>
    <hyperlink ref="G30" r:id="rId2" display="91210521399388632K"/>
    <hyperlink ref="G23" r:id="rId3" display="91210521577201413C"/>
  </hyperlinks>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38"/>
  <sheetViews>
    <sheetView tabSelected="1" topLeftCell="C1" workbookViewId="0">
      <selection activeCell="F8" sqref="F8"/>
    </sheetView>
  </sheetViews>
  <sheetFormatPr defaultColWidth="9" defaultRowHeight="13.5"/>
  <cols>
    <col min="1" max="1" width="5.25" style="1" customWidth="1"/>
    <col min="2" max="2" width="58.75" style="1" customWidth="1"/>
    <col min="3" max="3" width="20.5" style="2" customWidth="1"/>
    <col min="4" max="4" width="12.625" style="1" customWidth="1"/>
    <col min="5" max="5" width="20.5" style="2" customWidth="1"/>
    <col min="6" max="6" width="104.625" style="1" customWidth="1"/>
    <col min="7" max="7" width="19.625" style="1" customWidth="1"/>
    <col min="8" max="8" width="12.75" style="1" customWidth="1"/>
    <col min="9" max="9" width="15" style="1" customWidth="1"/>
    <col min="10" max="10" width="5.25" style="1" customWidth="1"/>
    <col min="11" max="16384" width="9" style="1"/>
  </cols>
  <sheetData>
    <row r="1" spans="1:10">
      <c r="A1" s="3" t="s">
        <v>1</v>
      </c>
      <c r="B1" s="4" t="s">
        <v>2</v>
      </c>
      <c r="C1" s="5" t="s">
        <v>3</v>
      </c>
      <c r="D1" s="6" t="s">
        <v>4</v>
      </c>
      <c r="E1" s="7" t="s">
        <v>5</v>
      </c>
      <c r="F1" s="6" t="s">
        <v>6</v>
      </c>
      <c r="G1" s="6" t="s">
        <v>7</v>
      </c>
      <c r="H1" s="4" t="s">
        <v>8</v>
      </c>
      <c r="I1" s="4" t="s">
        <v>9</v>
      </c>
      <c r="J1" s="15" t="s">
        <v>10</v>
      </c>
    </row>
    <row r="2" spans="1:9">
      <c r="A2" s="4">
        <v>1</v>
      </c>
      <c r="B2" s="4" t="s">
        <v>11</v>
      </c>
      <c r="C2" s="8" t="s">
        <v>12</v>
      </c>
      <c r="D2" s="4" t="s">
        <v>551</v>
      </c>
      <c r="E2" s="5" t="s">
        <v>552</v>
      </c>
      <c r="F2" s="4" t="s">
        <v>553</v>
      </c>
      <c r="G2" s="9">
        <f>H2+I2</f>
        <v>285779.08</v>
      </c>
      <c r="H2" s="4">
        <v>0</v>
      </c>
      <c r="I2" s="12">
        <v>285779.08</v>
      </c>
    </row>
    <row r="3" spans="1:9">
      <c r="A3" s="4">
        <v>2</v>
      </c>
      <c r="B3" s="4" t="s">
        <v>14</v>
      </c>
      <c r="C3" s="5" t="s">
        <v>15</v>
      </c>
      <c r="D3" s="4" t="s">
        <v>554</v>
      </c>
      <c r="E3" s="5" t="s">
        <v>555</v>
      </c>
      <c r="F3" s="4" t="s">
        <v>556</v>
      </c>
      <c r="G3" s="9">
        <f>H3+I3</f>
        <v>190015.64</v>
      </c>
      <c r="H3" s="10">
        <v>3134.4</v>
      </c>
      <c r="I3" s="4">
        <v>186881.24</v>
      </c>
    </row>
    <row r="4" spans="1:9">
      <c r="A4" s="4">
        <v>3</v>
      </c>
      <c r="B4" s="4" t="s">
        <v>16</v>
      </c>
      <c r="C4" s="5" t="s">
        <v>17</v>
      </c>
      <c r="D4" s="4" t="s">
        <v>557</v>
      </c>
      <c r="E4" s="5" t="s">
        <v>558</v>
      </c>
      <c r="F4" s="4" t="s">
        <v>559</v>
      </c>
      <c r="G4" s="9">
        <f t="shared" ref="G4:G67" si="0">H4+I4</f>
        <v>5011746</v>
      </c>
      <c r="H4" s="4">
        <v>0</v>
      </c>
      <c r="I4" s="12">
        <v>5011746</v>
      </c>
    </row>
    <row r="5" spans="1:9">
      <c r="A5" s="4">
        <v>4</v>
      </c>
      <c r="B5" s="4" t="s">
        <v>18</v>
      </c>
      <c r="C5" s="5" t="s">
        <v>19</v>
      </c>
      <c r="D5" s="4" t="s">
        <v>560</v>
      </c>
      <c r="E5" s="5" t="s">
        <v>561</v>
      </c>
      <c r="F5" s="4" t="s">
        <v>562</v>
      </c>
      <c r="G5" s="9">
        <f t="shared" si="0"/>
        <v>5627879.05</v>
      </c>
      <c r="H5" s="4">
        <v>177116.72</v>
      </c>
      <c r="I5" s="12">
        <v>5450762.33</v>
      </c>
    </row>
    <row r="6" spans="1:9">
      <c r="A6" s="4">
        <v>5</v>
      </c>
      <c r="B6" s="4" t="s">
        <v>20</v>
      </c>
      <c r="C6" s="8" t="s">
        <v>21</v>
      </c>
      <c r="D6" s="4" t="s">
        <v>563</v>
      </c>
      <c r="E6" s="5" t="s">
        <v>564</v>
      </c>
      <c r="F6" s="4" t="s">
        <v>565</v>
      </c>
      <c r="G6" s="9">
        <f t="shared" si="0"/>
        <v>139</v>
      </c>
      <c r="H6" s="4">
        <v>139</v>
      </c>
      <c r="I6" s="4">
        <v>0</v>
      </c>
    </row>
    <row r="7" spans="1:9">
      <c r="A7" s="4">
        <v>6</v>
      </c>
      <c r="B7" s="4" t="s">
        <v>22</v>
      </c>
      <c r="C7" s="5" t="s">
        <v>23</v>
      </c>
      <c r="D7" s="4" t="s">
        <v>566</v>
      </c>
      <c r="E7" s="5" t="s">
        <v>567</v>
      </c>
      <c r="F7" s="4" t="s">
        <v>568</v>
      </c>
      <c r="G7" s="9">
        <f t="shared" si="0"/>
        <v>172886.86</v>
      </c>
      <c r="H7" s="4">
        <v>18800</v>
      </c>
      <c r="I7" s="4">
        <v>154086.86</v>
      </c>
    </row>
    <row r="8" spans="1:9">
      <c r="A8" s="4">
        <v>7</v>
      </c>
      <c r="B8" s="4" t="s">
        <v>24</v>
      </c>
      <c r="C8" s="11" t="s">
        <v>25</v>
      </c>
      <c r="D8" s="4" t="s">
        <v>569</v>
      </c>
      <c r="E8" s="5" t="s">
        <v>570</v>
      </c>
      <c r="F8" s="4" t="s">
        <v>571</v>
      </c>
      <c r="G8" s="9">
        <f t="shared" si="0"/>
        <v>248</v>
      </c>
      <c r="H8" s="4">
        <v>9.92</v>
      </c>
      <c r="I8" s="4">
        <v>238.08</v>
      </c>
    </row>
    <row r="9" spans="1:9">
      <c r="A9" s="4">
        <v>8</v>
      </c>
      <c r="B9" s="4" t="s">
        <v>26</v>
      </c>
      <c r="C9" s="5" t="s">
        <v>27</v>
      </c>
      <c r="D9" s="4" t="s">
        <v>572</v>
      </c>
      <c r="E9" s="5" t="s">
        <v>573</v>
      </c>
      <c r="F9" s="4" t="s">
        <v>574</v>
      </c>
      <c r="G9" s="9">
        <f t="shared" si="0"/>
        <v>86578</v>
      </c>
      <c r="H9" s="4">
        <v>17296</v>
      </c>
      <c r="I9" s="4">
        <v>69282</v>
      </c>
    </row>
    <row r="10" spans="1:9">
      <c r="A10" s="4">
        <v>9</v>
      </c>
      <c r="B10" s="4" t="s">
        <v>28</v>
      </c>
      <c r="C10" s="5" t="s">
        <v>29</v>
      </c>
      <c r="D10" s="4" t="s">
        <v>575</v>
      </c>
      <c r="E10" s="5" t="s">
        <v>576</v>
      </c>
      <c r="F10" s="4" t="s">
        <v>577</v>
      </c>
      <c r="G10" s="9">
        <f t="shared" si="0"/>
        <v>388019.57</v>
      </c>
      <c r="H10" s="4">
        <v>0</v>
      </c>
      <c r="I10" s="4">
        <v>388019.57</v>
      </c>
    </row>
    <row r="11" spans="1:9">
      <c r="A11" s="4">
        <v>10</v>
      </c>
      <c r="B11" s="4" t="s">
        <v>31</v>
      </c>
      <c r="C11" s="5" t="s">
        <v>32</v>
      </c>
      <c r="D11" s="4" t="s">
        <v>578</v>
      </c>
      <c r="E11" s="5" t="s">
        <v>579</v>
      </c>
      <c r="F11" s="4" t="s">
        <v>580</v>
      </c>
      <c r="G11" s="9">
        <f t="shared" si="0"/>
        <v>1950</v>
      </c>
      <c r="H11" s="4">
        <v>0</v>
      </c>
      <c r="I11" s="4">
        <v>1950</v>
      </c>
    </row>
    <row r="12" spans="1:9">
      <c r="A12" s="4">
        <v>11</v>
      </c>
      <c r="B12" s="4" t="s">
        <v>33</v>
      </c>
      <c r="C12" s="5" t="s">
        <v>34</v>
      </c>
      <c r="D12" s="4" t="s">
        <v>575</v>
      </c>
      <c r="E12" s="5" t="s">
        <v>576</v>
      </c>
      <c r="F12" s="4" t="s">
        <v>581</v>
      </c>
      <c r="G12" s="9">
        <f t="shared" si="0"/>
        <v>125281.47</v>
      </c>
      <c r="H12" s="4">
        <v>0</v>
      </c>
      <c r="I12" s="4">
        <v>125281.47</v>
      </c>
    </row>
    <row r="13" spans="1:9">
      <c r="A13" s="4">
        <v>12</v>
      </c>
      <c r="B13" s="4" t="s">
        <v>35</v>
      </c>
      <c r="C13" s="5" t="s">
        <v>36</v>
      </c>
      <c r="D13" s="4" t="s">
        <v>582</v>
      </c>
      <c r="E13" s="5" t="s">
        <v>583</v>
      </c>
      <c r="F13" s="4" t="s">
        <v>584</v>
      </c>
      <c r="G13" s="9">
        <f t="shared" si="0"/>
        <v>420</v>
      </c>
      <c r="H13" s="4">
        <v>0</v>
      </c>
      <c r="I13" s="4">
        <v>420</v>
      </c>
    </row>
    <row r="14" spans="1:9">
      <c r="A14" s="4">
        <v>13</v>
      </c>
      <c r="B14" s="4" t="s">
        <v>38</v>
      </c>
      <c r="C14" s="5" t="s">
        <v>39</v>
      </c>
      <c r="D14" s="4" t="s">
        <v>585</v>
      </c>
      <c r="E14" s="5" t="s">
        <v>586</v>
      </c>
      <c r="F14" s="4" t="s">
        <v>587</v>
      </c>
      <c r="G14" s="9">
        <f t="shared" si="0"/>
        <v>172960.56</v>
      </c>
      <c r="H14" s="4">
        <v>0</v>
      </c>
      <c r="I14" s="12">
        <v>172960.56</v>
      </c>
    </row>
    <row r="15" spans="1:9">
      <c r="A15" s="4">
        <v>14</v>
      </c>
      <c r="B15" s="4" t="s">
        <v>40</v>
      </c>
      <c r="C15" s="5" t="s">
        <v>41</v>
      </c>
      <c r="D15" s="4" t="s">
        <v>588</v>
      </c>
      <c r="E15" s="5" t="s">
        <v>589</v>
      </c>
      <c r="F15" s="4" t="s">
        <v>590</v>
      </c>
      <c r="G15" s="9">
        <f t="shared" si="0"/>
        <v>921855.01</v>
      </c>
      <c r="H15" s="4">
        <v>921855.01</v>
      </c>
      <c r="I15" s="12">
        <v>0</v>
      </c>
    </row>
    <row r="16" spans="1:9">
      <c r="A16" s="4">
        <v>15</v>
      </c>
      <c r="B16" s="4" t="s">
        <v>42</v>
      </c>
      <c r="C16" s="5" t="s">
        <v>43</v>
      </c>
      <c r="D16" s="4" t="s">
        <v>591</v>
      </c>
      <c r="E16" s="5" t="s">
        <v>592</v>
      </c>
      <c r="F16" s="4" t="s">
        <v>593</v>
      </c>
      <c r="G16" s="9">
        <f t="shared" si="0"/>
        <v>223954.67</v>
      </c>
      <c r="H16" s="4">
        <v>99534.52</v>
      </c>
      <c r="I16" s="12">
        <v>124420.15</v>
      </c>
    </row>
    <row r="17" spans="1:9">
      <c r="A17" s="4">
        <v>16</v>
      </c>
      <c r="B17" s="4" t="s">
        <v>44</v>
      </c>
      <c r="C17" s="5" t="s">
        <v>45</v>
      </c>
      <c r="D17" s="4" t="s">
        <v>594</v>
      </c>
      <c r="E17" s="5" t="s">
        <v>564</v>
      </c>
      <c r="F17" s="4" t="s">
        <v>595</v>
      </c>
      <c r="G17" s="9">
        <f t="shared" si="0"/>
        <v>7759.21</v>
      </c>
      <c r="H17" s="4">
        <v>3526.93</v>
      </c>
      <c r="I17" s="12">
        <v>4232.28</v>
      </c>
    </row>
    <row r="18" spans="1:9">
      <c r="A18" s="4">
        <v>17</v>
      </c>
      <c r="B18" s="4" t="s">
        <v>46</v>
      </c>
      <c r="C18" s="5" t="s">
        <v>47</v>
      </c>
      <c r="D18" s="4" t="s">
        <v>596</v>
      </c>
      <c r="E18" s="5" t="s">
        <v>597</v>
      </c>
      <c r="F18" s="4" t="s">
        <v>598</v>
      </c>
      <c r="G18" s="9">
        <f t="shared" si="0"/>
        <v>100.5</v>
      </c>
      <c r="H18" s="4">
        <v>100.5</v>
      </c>
      <c r="I18" s="12">
        <v>0</v>
      </c>
    </row>
    <row r="19" spans="1:9">
      <c r="A19" s="4">
        <v>18</v>
      </c>
      <c r="B19" s="4" t="s">
        <v>48</v>
      </c>
      <c r="C19" s="5" t="s">
        <v>49</v>
      </c>
      <c r="D19" s="4" t="s">
        <v>599</v>
      </c>
      <c r="E19" s="5" t="s">
        <v>600</v>
      </c>
      <c r="F19" s="4" t="s">
        <v>601</v>
      </c>
      <c r="G19" s="9">
        <f t="shared" si="0"/>
        <v>60</v>
      </c>
      <c r="H19" s="4">
        <v>0</v>
      </c>
      <c r="I19" s="12">
        <v>60</v>
      </c>
    </row>
    <row r="20" spans="1:9">
      <c r="A20" s="4">
        <v>19</v>
      </c>
      <c r="B20" s="4" t="s">
        <v>50</v>
      </c>
      <c r="C20" s="5" t="s">
        <v>51</v>
      </c>
      <c r="D20" s="4" t="s">
        <v>602</v>
      </c>
      <c r="E20" s="5" t="s">
        <v>603</v>
      </c>
      <c r="F20" s="4" t="s">
        <v>604</v>
      </c>
      <c r="G20" s="9">
        <f t="shared" si="0"/>
        <v>20434.35</v>
      </c>
      <c r="H20" s="12">
        <v>3553.8</v>
      </c>
      <c r="I20" s="4">
        <v>16880.55</v>
      </c>
    </row>
    <row r="21" spans="1:9">
      <c r="A21" s="4">
        <v>20</v>
      </c>
      <c r="B21" s="4" t="s">
        <v>52</v>
      </c>
      <c r="C21" s="11" t="s">
        <v>53</v>
      </c>
      <c r="D21" s="4" t="s">
        <v>605</v>
      </c>
      <c r="E21" s="5" t="s">
        <v>606</v>
      </c>
      <c r="F21" s="4" t="s">
        <v>607</v>
      </c>
      <c r="G21" s="9">
        <f t="shared" si="0"/>
        <v>1.6</v>
      </c>
      <c r="H21" s="12">
        <v>1.6</v>
      </c>
      <c r="I21" s="4">
        <v>0</v>
      </c>
    </row>
    <row r="22" spans="1:9">
      <c r="A22" s="4">
        <v>21</v>
      </c>
      <c r="B22" s="4" t="s">
        <v>54</v>
      </c>
      <c r="C22" s="5" t="s">
        <v>55</v>
      </c>
      <c r="D22" s="4" t="s">
        <v>608</v>
      </c>
      <c r="E22" s="5" t="s">
        <v>609</v>
      </c>
      <c r="F22" s="4" t="s">
        <v>610</v>
      </c>
      <c r="G22" s="9">
        <f t="shared" si="0"/>
        <v>22575.12</v>
      </c>
      <c r="H22" s="4">
        <v>0</v>
      </c>
      <c r="I22" s="4">
        <v>22575.12</v>
      </c>
    </row>
    <row r="23" spans="1:9">
      <c r="A23" s="4">
        <v>22</v>
      </c>
      <c r="B23" s="4" t="s">
        <v>56</v>
      </c>
      <c r="C23" s="5" t="s">
        <v>57</v>
      </c>
      <c r="D23" s="4" t="s">
        <v>611</v>
      </c>
      <c r="E23" s="5" t="s">
        <v>612</v>
      </c>
      <c r="F23" s="4" t="s">
        <v>613</v>
      </c>
      <c r="G23" s="9">
        <f t="shared" si="0"/>
        <v>158816.98</v>
      </c>
      <c r="H23" s="4">
        <v>0</v>
      </c>
      <c r="I23" s="4">
        <v>158816.98</v>
      </c>
    </row>
    <row r="24" spans="1:9">
      <c r="A24" s="4">
        <v>23</v>
      </c>
      <c r="B24" s="4" t="s">
        <v>58</v>
      </c>
      <c r="C24" s="5" t="s">
        <v>59</v>
      </c>
      <c r="D24" s="4" t="s">
        <v>614</v>
      </c>
      <c r="E24" s="5" t="s">
        <v>615</v>
      </c>
      <c r="F24" s="4" t="s">
        <v>616</v>
      </c>
      <c r="G24" s="9">
        <f t="shared" si="0"/>
        <v>114</v>
      </c>
      <c r="H24" s="12">
        <v>114</v>
      </c>
      <c r="I24" s="12">
        <v>0</v>
      </c>
    </row>
    <row r="25" spans="1:9">
      <c r="A25" s="4">
        <v>24</v>
      </c>
      <c r="B25" s="4" t="s">
        <v>60</v>
      </c>
      <c r="C25" s="5" t="s">
        <v>61</v>
      </c>
      <c r="D25" s="4" t="s">
        <v>617</v>
      </c>
      <c r="E25" s="5" t="s">
        <v>618</v>
      </c>
      <c r="F25" s="4" t="s">
        <v>619</v>
      </c>
      <c r="G25" s="9">
        <f t="shared" si="0"/>
        <v>2183437.41</v>
      </c>
      <c r="H25" s="12">
        <v>95064.39</v>
      </c>
      <c r="I25" s="4">
        <v>2088373.02</v>
      </c>
    </row>
    <row r="26" spans="1:9">
      <c r="A26" s="4">
        <v>25</v>
      </c>
      <c r="B26" s="4" t="s">
        <v>62</v>
      </c>
      <c r="C26" s="5" t="s">
        <v>63</v>
      </c>
      <c r="D26" s="4" t="s">
        <v>620</v>
      </c>
      <c r="E26" s="5" t="s">
        <v>621</v>
      </c>
      <c r="F26" s="4" t="s">
        <v>622</v>
      </c>
      <c r="G26" s="9">
        <f t="shared" si="0"/>
        <v>33644.8</v>
      </c>
      <c r="H26" s="4">
        <v>33644.8</v>
      </c>
      <c r="I26" s="16">
        <v>0</v>
      </c>
    </row>
    <row r="27" spans="1:9">
      <c r="A27" s="4">
        <v>26</v>
      </c>
      <c r="B27" s="4" t="s">
        <v>64</v>
      </c>
      <c r="C27" s="5" t="s">
        <v>65</v>
      </c>
      <c r="D27" s="4" t="s">
        <v>623</v>
      </c>
      <c r="E27" s="5" t="s">
        <v>624</v>
      </c>
      <c r="F27" s="4" t="s">
        <v>625</v>
      </c>
      <c r="G27" s="9">
        <f t="shared" si="0"/>
        <v>196400.52</v>
      </c>
      <c r="H27" s="4">
        <v>0</v>
      </c>
      <c r="I27" s="12">
        <v>196400.52</v>
      </c>
    </row>
    <row r="28" spans="1:9">
      <c r="A28" s="4">
        <v>27</v>
      </c>
      <c r="B28" s="4" t="s">
        <v>66</v>
      </c>
      <c r="C28" s="5" t="s">
        <v>67</v>
      </c>
      <c r="D28" s="4" t="s">
        <v>626</v>
      </c>
      <c r="E28" s="5" t="s">
        <v>558</v>
      </c>
      <c r="F28" s="4" t="s">
        <v>627</v>
      </c>
      <c r="G28" s="9">
        <f t="shared" si="0"/>
        <v>43327.21</v>
      </c>
      <c r="H28" s="4">
        <v>128</v>
      </c>
      <c r="I28" s="12">
        <v>43199.21</v>
      </c>
    </row>
    <row r="29" spans="1:9">
      <c r="A29" s="4">
        <v>28</v>
      </c>
      <c r="B29" s="4" t="s">
        <v>68</v>
      </c>
      <c r="C29" s="5" t="s">
        <v>69</v>
      </c>
      <c r="D29" s="4" t="s">
        <v>628</v>
      </c>
      <c r="E29" s="5" t="s">
        <v>564</v>
      </c>
      <c r="F29" s="4" t="s">
        <v>629</v>
      </c>
      <c r="G29" s="9">
        <f t="shared" si="0"/>
        <v>889</v>
      </c>
      <c r="H29" s="4">
        <v>254</v>
      </c>
      <c r="I29" s="10">
        <v>635</v>
      </c>
    </row>
    <row r="30" spans="1:9">
      <c r="A30" s="4">
        <v>29</v>
      </c>
      <c r="B30" s="4" t="s">
        <v>70</v>
      </c>
      <c r="C30" s="5" t="s">
        <v>71</v>
      </c>
      <c r="D30" s="4" t="s">
        <v>630</v>
      </c>
      <c r="E30" s="5" t="s">
        <v>631</v>
      </c>
      <c r="F30" s="4" t="s">
        <v>632</v>
      </c>
      <c r="G30" s="9">
        <f t="shared" si="0"/>
        <v>6322.45</v>
      </c>
      <c r="H30" s="4">
        <v>0</v>
      </c>
      <c r="I30" s="4">
        <v>6322.45</v>
      </c>
    </row>
    <row r="31" spans="1:9">
      <c r="A31" s="4">
        <v>30</v>
      </c>
      <c r="B31" s="4" t="s">
        <v>72</v>
      </c>
      <c r="C31" s="5" t="s">
        <v>73</v>
      </c>
      <c r="D31" s="4" t="s">
        <v>633</v>
      </c>
      <c r="E31" s="5" t="s">
        <v>558</v>
      </c>
      <c r="F31" s="4" t="s">
        <v>634</v>
      </c>
      <c r="G31" s="9">
        <f t="shared" si="0"/>
        <v>67440.64</v>
      </c>
      <c r="H31" s="12">
        <v>0</v>
      </c>
      <c r="I31" s="12">
        <v>67440.64</v>
      </c>
    </row>
    <row r="32" spans="1:9">
      <c r="A32" s="4">
        <v>31</v>
      </c>
      <c r="B32" s="4" t="s">
        <v>74</v>
      </c>
      <c r="C32" s="5" t="s">
        <v>75</v>
      </c>
      <c r="D32" s="4" t="s">
        <v>635</v>
      </c>
      <c r="E32" s="5" t="s">
        <v>636</v>
      </c>
      <c r="F32" s="4" t="s">
        <v>637</v>
      </c>
      <c r="G32" s="9">
        <f t="shared" si="0"/>
        <v>30521.74</v>
      </c>
      <c r="H32" s="4">
        <v>30521.74</v>
      </c>
      <c r="I32" s="4">
        <v>0</v>
      </c>
    </row>
    <row r="33" spans="1:9">
      <c r="A33" s="4">
        <v>32</v>
      </c>
      <c r="B33" s="4" t="s">
        <v>76</v>
      </c>
      <c r="C33" s="5" t="s">
        <v>77</v>
      </c>
      <c r="D33" s="4" t="s">
        <v>635</v>
      </c>
      <c r="E33" s="5" t="s">
        <v>636</v>
      </c>
      <c r="F33" s="4" t="s">
        <v>638</v>
      </c>
      <c r="G33" s="9">
        <f t="shared" si="0"/>
        <v>152049.31</v>
      </c>
      <c r="H33" s="4">
        <v>152049.31</v>
      </c>
      <c r="I33" s="12">
        <v>0</v>
      </c>
    </row>
    <row r="34" spans="1:9">
      <c r="A34" s="4">
        <v>33</v>
      </c>
      <c r="B34" s="4" t="s">
        <v>78</v>
      </c>
      <c r="C34" s="5" t="s">
        <v>79</v>
      </c>
      <c r="D34" s="4" t="s">
        <v>639</v>
      </c>
      <c r="E34" s="5" t="s">
        <v>640</v>
      </c>
      <c r="F34" s="4" t="s">
        <v>641</v>
      </c>
      <c r="G34" s="9">
        <f t="shared" si="0"/>
        <v>75411</v>
      </c>
      <c r="H34" s="4">
        <v>75411</v>
      </c>
      <c r="I34" s="12">
        <v>0</v>
      </c>
    </row>
    <row r="35" spans="1:9">
      <c r="A35" s="4">
        <v>34</v>
      </c>
      <c r="B35" s="4" t="s">
        <v>80</v>
      </c>
      <c r="C35" s="5" t="s">
        <v>81</v>
      </c>
      <c r="D35" s="4" t="s">
        <v>642</v>
      </c>
      <c r="E35" s="5" t="s">
        <v>643</v>
      </c>
      <c r="F35" s="4" t="s">
        <v>644</v>
      </c>
      <c r="G35" s="9">
        <f t="shared" si="0"/>
        <v>1239723.41</v>
      </c>
      <c r="H35" s="4">
        <v>0</v>
      </c>
      <c r="I35" s="12">
        <v>1239723.41</v>
      </c>
    </row>
    <row r="36" spans="1:9">
      <c r="A36" s="4">
        <v>35</v>
      </c>
      <c r="B36" s="4" t="s">
        <v>82</v>
      </c>
      <c r="C36" s="5" t="s">
        <v>83</v>
      </c>
      <c r="D36" s="4" t="s">
        <v>645</v>
      </c>
      <c r="E36" s="5" t="s">
        <v>646</v>
      </c>
      <c r="F36" s="4" t="s">
        <v>647</v>
      </c>
      <c r="G36" s="9">
        <f t="shared" si="0"/>
        <v>1775144.66</v>
      </c>
      <c r="H36" s="4">
        <v>0</v>
      </c>
      <c r="I36" s="12">
        <v>1775144.66</v>
      </c>
    </row>
    <row r="37" spans="1:9">
      <c r="A37" s="4">
        <v>36</v>
      </c>
      <c r="B37" s="4" t="s">
        <v>84</v>
      </c>
      <c r="C37" s="5" t="s">
        <v>85</v>
      </c>
      <c r="D37" s="4" t="s">
        <v>648</v>
      </c>
      <c r="E37" s="5" t="s">
        <v>649</v>
      </c>
      <c r="F37" s="4" t="s">
        <v>650</v>
      </c>
      <c r="G37" s="9">
        <f t="shared" si="0"/>
        <v>158865.95</v>
      </c>
      <c r="H37" s="4">
        <v>0</v>
      </c>
      <c r="I37" s="12">
        <v>158865.95</v>
      </c>
    </row>
    <row r="38" spans="1:9">
      <c r="A38" s="4">
        <v>37</v>
      </c>
      <c r="B38" s="4" t="s">
        <v>86</v>
      </c>
      <c r="C38" s="5" t="s">
        <v>87</v>
      </c>
      <c r="D38" s="4" t="s">
        <v>651</v>
      </c>
      <c r="E38" s="5" t="s">
        <v>609</v>
      </c>
      <c r="F38" s="4" t="s">
        <v>652</v>
      </c>
      <c r="G38" s="9">
        <f t="shared" si="0"/>
        <v>176951.47</v>
      </c>
      <c r="H38" s="4">
        <v>0</v>
      </c>
      <c r="I38" s="12">
        <v>176951.47</v>
      </c>
    </row>
    <row r="39" spans="1:9">
      <c r="A39" s="4">
        <v>38</v>
      </c>
      <c r="B39" s="4" t="s">
        <v>88</v>
      </c>
      <c r="C39" s="5" t="s">
        <v>89</v>
      </c>
      <c r="D39" s="4" t="s">
        <v>653</v>
      </c>
      <c r="E39" s="5" t="s">
        <v>609</v>
      </c>
      <c r="F39" s="4" t="s">
        <v>654</v>
      </c>
      <c r="G39" s="9">
        <f t="shared" si="0"/>
        <v>8316.87</v>
      </c>
      <c r="H39" s="4">
        <v>0</v>
      </c>
      <c r="I39" s="4">
        <v>8316.87</v>
      </c>
    </row>
    <row r="40" spans="1:9">
      <c r="A40" s="4">
        <v>39</v>
      </c>
      <c r="B40" s="4" t="s">
        <v>90</v>
      </c>
      <c r="C40" s="5" t="s">
        <v>91</v>
      </c>
      <c r="D40" s="4" t="s">
        <v>655</v>
      </c>
      <c r="E40" s="5" t="s">
        <v>656</v>
      </c>
      <c r="F40" s="4" t="s">
        <v>657</v>
      </c>
      <c r="G40" s="9">
        <f t="shared" si="0"/>
        <v>140370.72</v>
      </c>
      <c r="H40" s="4">
        <v>454.5</v>
      </c>
      <c r="I40" s="12">
        <v>139916.22</v>
      </c>
    </row>
    <row r="41" spans="1:9">
      <c r="A41" s="4">
        <v>40</v>
      </c>
      <c r="B41" s="4" t="s">
        <v>92</v>
      </c>
      <c r="C41" s="5" t="s">
        <v>93</v>
      </c>
      <c r="D41" s="4" t="s">
        <v>658</v>
      </c>
      <c r="E41" s="5" t="s">
        <v>609</v>
      </c>
      <c r="F41" s="4" t="s">
        <v>659</v>
      </c>
      <c r="G41" s="9">
        <f t="shared" si="0"/>
        <v>91304.73</v>
      </c>
      <c r="H41" s="4">
        <v>0</v>
      </c>
      <c r="I41" s="4">
        <v>91304.73</v>
      </c>
    </row>
    <row r="42" spans="1:9">
      <c r="A42" s="4">
        <v>41</v>
      </c>
      <c r="B42" s="4" t="s">
        <v>94</v>
      </c>
      <c r="C42" s="5" t="s">
        <v>95</v>
      </c>
      <c r="D42" s="4" t="s">
        <v>660</v>
      </c>
      <c r="E42" s="5" t="s">
        <v>661</v>
      </c>
      <c r="F42" s="4" t="s">
        <v>662</v>
      </c>
      <c r="G42" s="9">
        <f t="shared" si="0"/>
        <v>276722.73</v>
      </c>
      <c r="H42" s="4">
        <v>0</v>
      </c>
      <c r="I42" s="4">
        <v>276722.73</v>
      </c>
    </row>
    <row r="43" spans="1:9">
      <c r="A43" s="4">
        <v>42</v>
      </c>
      <c r="B43" s="4" t="s">
        <v>96</v>
      </c>
      <c r="C43" s="5" t="s">
        <v>97</v>
      </c>
      <c r="D43" s="4" t="s">
        <v>663</v>
      </c>
      <c r="E43" s="5" t="s">
        <v>664</v>
      </c>
      <c r="F43" s="4" t="s">
        <v>665</v>
      </c>
      <c r="G43" s="9">
        <f t="shared" si="0"/>
        <v>232161.93</v>
      </c>
      <c r="H43" s="4">
        <v>0</v>
      </c>
      <c r="I43" s="12">
        <v>232161.93</v>
      </c>
    </row>
    <row r="44" spans="1:9">
      <c r="A44" s="4">
        <v>43</v>
      </c>
      <c r="B44" s="4" t="s">
        <v>98</v>
      </c>
      <c r="C44" s="5" t="s">
        <v>99</v>
      </c>
      <c r="D44" s="4" t="s">
        <v>666</v>
      </c>
      <c r="E44" s="5" t="s">
        <v>667</v>
      </c>
      <c r="F44" s="4" t="s">
        <v>668</v>
      </c>
      <c r="G44" s="9">
        <f t="shared" si="0"/>
        <v>44470.93</v>
      </c>
      <c r="H44" s="4">
        <v>44470.93</v>
      </c>
      <c r="I44" s="12">
        <v>0</v>
      </c>
    </row>
    <row r="45" spans="1:9">
      <c r="A45" s="4">
        <v>44</v>
      </c>
      <c r="B45" s="4" t="s">
        <v>101</v>
      </c>
      <c r="C45" s="5" t="s">
        <v>102</v>
      </c>
      <c r="D45" s="4" t="s">
        <v>669</v>
      </c>
      <c r="E45" s="5" t="s">
        <v>670</v>
      </c>
      <c r="F45" s="4" t="s">
        <v>671</v>
      </c>
      <c r="G45" s="9">
        <f t="shared" si="0"/>
        <v>1219.44</v>
      </c>
      <c r="H45" s="4">
        <v>0</v>
      </c>
      <c r="I45" s="12">
        <v>1219.44</v>
      </c>
    </row>
    <row r="46" spans="1:9">
      <c r="A46" s="4">
        <v>45</v>
      </c>
      <c r="B46" s="4" t="s">
        <v>103</v>
      </c>
      <c r="C46" s="5" t="s">
        <v>104</v>
      </c>
      <c r="D46" s="4" t="s">
        <v>672</v>
      </c>
      <c r="E46" s="5" t="s">
        <v>673</v>
      </c>
      <c r="F46" s="4" t="s">
        <v>674</v>
      </c>
      <c r="G46" s="9">
        <f t="shared" si="0"/>
        <v>30</v>
      </c>
      <c r="H46" s="4">
        <v>30</v>
      </c>
      <c r="I46" s="12">
        <v>0</v>
      </c>
    </row>
    <row r="47" spans="1:9">
      <c r="A47" s="4">
        <v>46</v>
      </c>
      <c r="B47" s="4" t="s">
        <v>105</v>
      </c>
      <c r="C47" s="5" t="s">
        <v>106</v>
      </c>
      <c r="D47" s="4" t="s">
        <v>675</v>
      </c>
      <c r="E47" s="5" t="s">
        <v>567</v>
      </c>
      <c r="F47" s="4" t="s">
        <v>676</v>
      </c>
      <c r="G47" s="9">
        <f t="shared" si="0"/>
        <v>67.49</v>
      </c>
      <c r="H47" s="4">
        <v>54.84</v>
      </c>
      <c r="I47" s="12">
        <v>12.65</v>
      </c>
    </row>
    <row r="48" spans="1:9">
      <c r="A48" s="4">
        <v>47</v>
      </c>
      <c r="B48" s="4" t="s">
        <v>107</v>
      </c>
      <c r="C48" s="5" t="s">
        <v>108</v>
      </c>
      <c r="D48" s="4" t="s">
        <v>677</v>
      </c>
      <c r="E48" s="5" t="s">
        <v>678</v>
      </c>
      <c r="F48" s="4" t="s">
        <v>679</v>
      </c>
      <c r="G48" s="9">
        <f t="shared" si="0"/>
        <v>42852.95</v>
      </c>
      <c r="H48" s="4">
        <v>0</v>
      </c>
      <c r="I48" s="4">
        <v>42852.95</v>
      </c>
    </row>
    <row r="49" spans="1:9">
      <c r="A49" s="4">
        <v>48</v>
      </c>
      <c r="B49" s="4" t="s">
        <v>109</v>
      </c>
      <c r="C49" s="5" t="s">
        <v>110</v>
      </c>
      <c r="D49" s="4" t="s">
        <v>680</v>
      </c>
      <c r="E49" s="5" t="s">
        <v>681</v>
      </c>
      <c r="F49" s="4" t="s">
        <v>682</v>
      </c>
      <c r="G49" s="9">
        <f t="shared" si="0"/>
        <v>60</v>
      </c>
      <c r="H49" s="4">
        <v>0</v>
      </c>
      <c r="I49" s="4">
        <v>60</v>
      </c>
    </row>
    <row r="50" spans="1:9">
      <c r="A50" s="4">
        <v>49</v>
      </c>
      <c r="B50" s="4" t="s">
        <v>111</v>
      </c>
      <c r="C50" s="5" t="s">
        <v>112</v>
      </c>
      <c r="D50" s="4" t="s">
        <v>683</v>
      </c>
      <c r="E50" s="5" t="s">
        <v>684</v>
      </c>
      <c r="F50" s="4" t="s">
        <v>685</v>
      </c>
      <c r="G50" s="9">
        <f t="shared" si="0"/>
        <v>278652.57</v>
      </c>
      <c r="H50" s="4">
        <v>0</v>
      </c>
      <c r="I50" s="4">
        <v>278652.57</v>
      </c>
    </row>
    <row r="51" spans="1:9">
      <c r="A51" s="4">
        <v>50</v>
      </c>
      <c r="B51" s="4" t="s">
        <v>113</v>
      </c>
      <c r="C51" s="5" t="s">
        <v>114</v>
      </c>
      <c r="D51" s="4" t="s">
        <v>686</v>
      </c>
      <c r="E51" s="5" t="s">
        <v>687</v>
      </c>
      <c r="F51" s="4" t="s">
        <v>688</v>
      </c>
      <c r="G51" s="9">
        <f t="shared" si="0"/>
        <v>13792.55</v>
      </c>
      <c r="H51" s="4">
        <v>13792.55</v>
      </c>
      <c r="I51" s="4">
        <v>0</v>
      </c>
    </row>
    <row r="52" spans="1:9">
      <c r="A52" s="4">
        <v>51</v>
      </c>
      <c r="B52" s="4" t="s">
        <v>115</v>
      </c>
      <c r="C52" s="5" t="s">
        <v>116</v>
      </c>
      <c r="D52" s="4" t="s">
        <v>689</v>
      </c>
      <c r="E52" s="5" t="s">
        <v>690</v>
      </c>
      <c r="F52" s="4" t="s">
        <v>691</v>
      </c>
      <c r="G52" s="9">
        <f t="shared" si="0"/>
        <v>23225.78</v>
      </c>
      <c r="H52" s="4">
        <v>0</v>
      </c>
      <c r="I52" s="4">
        <v>23225.78</v>
      </c>
    </row>
    <row r="53" spans="1:9">
      <c r="A53" s="4">
        <v>52</v>
      </c>
      <c r="B53" s="4" t="s">
        <v>117</v>
      </c>
      <c r="C53" s="5" t="s">
        <v>118</v>
      </c>
      <c r="D53" s="4" t="s">
        <v>692</v>
      </c>
      <c r="E53" s="5" t="s">
        <v>693</v>
      </c>
      <c r="F53" s="4" t="s">
        <v>662</v>
      </c>
      <c r="G53" s="9">
        <f t="shared" si="0"/>
        <v>2056</v>
      </c>
      <c r="H53" s="13">
        <v>0</v>
      </c>
      <c r="I53" s="14">
        <v>2056</v>
      </c>
    </row>
    <row r="54" spans="1:9">
      <c r="A54" s="4">
        <v>53</v>
      </c>
      <c r="B54" s="4" t="s">
        <v>119</v>
      </c>
      <c r="C54" s="5" t="s">
        <v>120</v>
      </c>
      <c r="D54" s="4" t="s">
        <v>694</v>
      </c>
      <c r="E54" s="5" t="s">
        <v>695</v>
      </c>
      <c r="F54" s="4" t="s">
        <v>644</v>
      </c>
      <c r="G54" s="9">
        <f t="shared" si="0"/>
        <v>1195.89</v>
      </c>
      <c r="H54" s="14">
        <v>0</v>
      </c>
      <c r="I54" s="14">
        <v>1195.89</v>
      </c>
    </row>
    <row r="55" spans="1:9">
      <c r="A55" s="4">
        <v>54</v>
      </c>
      <c r="B55" s="4" t="s">
        <v>121</v>
      </c>
      <c r="C55" s="5" t="s">
        <v>122</v>
      </c>
      <c r="D55" s="4" t="s">
        <v>696</v>
      </c>
      <c r="E55" s="5" t="s">
        <v>697</v>
      </c>
      <c r="F55" s="4" t="s">
        <v>698</v>
      </c>
      <c r="G55" s="9">
        <f t="shared" si="0"/>
        <v>600162.98</v>
      </c>
      <c r="H55" s="13">
        <v>0</v>
      </c>
      <c r="I55" s="14">
        <v>600162.98</v>
      </c>
    </row>
    <row r="56" spans="1:9">
      <c r="A56" s="4">
        <v>55</v>
      </c>
      <c r="B56" s="4" t="s">
        <v>123</v>
      </c>
      <c r="C56" s="5" t="s">
        <v>124</v>
      </c>
      <c r="D56" s="4" t="s">
        <v>699</v>
      </c>
      <c r="E56" s="5" t="s">
        <v>700</v>
      </c>
      <c r="F56" s="4" t="s">
        <v>701</v>
      </c>
      <c r="G56" s="9">
        <f t="shared" si="0"/>
        <v>867473.97</v>
      </c>
      <c r="H56" s="14">
        <v>0</v>
      </c>
      <c r="I56" s="14">
        <v>867473.97</v>
      </c>
    </row>
    <row r="57" spans="1:9">
      <c r="A57" s="4">
        <v>56</v>
      </c>
      <c r="B57" s="4" t="s">
        <v>125</v>
      </c>
      <c r="C57" s="11" t="s">
        <v>126</v>
      </c>
      <c r="D57" s="4" t="s">
        <v>702</v>
      </c>
      <c r="E57" s="5" t="s">
        <v>703</v>
      </c>
      <c r="F57" s="4" t="s">
        <v>704</v>
      </c>
      <c r="G57" s="9">
        <f t="shared" si="0"/>
        <v>228848.88</v>
      </c>
      <c r="H57" s="14">
        <v>0</v>
      </c>
      <c r="I57" s="14">
        <v>228848.88</v>
      </c>
    </row>
    <row r="58" spans="1:9">
      <c r="A58" s="4">
        <v>57</v>
      </c>
      <c r="B58" s="4" t="s">
        <v>127</v>
      </c>
      <c r="C58" s="5" t="s">
        <v>128</v>
      </c>
      <c r="D58" s="4" t="s">
        <v>705</v>
      </c>
      <c r="E58" s="5" t="s">
        <v>609</v>
      </c>
      <c r="F58" s="4" t="s">
        <v>644</v>
      </c>
      <c r="G58" s="9">
        <f t="shared" si="0"/>
        <v>11667.53</v>
      </c>
      <c r="H58" s="13">
        <v>0</v>
      </c>
      <c r="I58" s="14">
        <v>11667.53</v>
      </c>
    </row>
    <row r="59" spans="1:9">
      <c r="A59" s="4">
        <v>58</v>
      </c>
      <c r="B59" s="4" t="s">
        <v>129</v>
      </c>
      <c r="C59" s="5" t="s">
        <v>130</v>
      </c>
      <c r="D59" s="4" t="s">
        <v>706</v>
      </c>
      <c r="E59" s="5" t="s">
        <v>707</v>
      </c>
      <c r="F59" s="4" t="s">
        <v>708</v>
      </c>
      <c r="G59" s="9">
        <f t="shared" si="0"/>
        <v>665576.91</v>
      </c>
      <c r="H59" s="13">
        <v>15550.64</v>
      </c>
      <c r="I59" s="14">
        <v>650026.27</v>
      </c>
    </row>
    <row r="60" spans="1:9">
      <c r="A60" s="4">
        <v>59</v>
      </c>
      <c r="B60" s="4" t="s">
        <v>131</v>
      </c>
      <c r="C60" s="5" t="s">
        <v>132</v>
      </c>
      <c r="D60" s="4" t="s">
        <v>706</v>
      </c>
      <c r="E60" s="5" t="s">
        <v>707</v>
      </c>
      <c r="F60" s="4" t="s">
        <v>709</v>
      </c>
      <c r="G60" s="9">
        <f t="shared" si="0"/>
        <v>2575082.25</v>
      </c>
      <c r="H60" s="13">
        <v>0</v>
      </c>
      <c r="I60" s="14">
        <v>2575082.25</v>
      </c>
    </row>
    <row r="61" spans="1:9">
      <c r="A61" s="4">
        <v>60</v>
      </c>
      <c r="B61" s="4" t="s">
        <v>133</v>
      </c>
      <c r="C61" s="5" t="s">
        <v>134</v>
      </c>
      <c r="D61" s="4" t="s">
        <v>710</v>
      </c>
      <c r="E61" s="5" t="s">
        <v>711</v>
      </c>
      <c r="F61" s="4" t="s">
        <v>712</v>
      </c>
      <c r="G61" s="9">
        <f t="shared" si="0"/>
        <v>2999611.08</v>
      </c>
      <c r="H61" s="13">
        <v>418892.48</v>
      </c>
      <c r="I61" s="14">
        <v>2580718.6</v>
      </c>
    </row>
    <row r="62" spans="1:9">
      <c r="A62" s="4">
        <v>61</v>
      </c>
      <c r="B62" s="4" t="s">
        <v>135</v>
      </c>
      <c r="C62" s="4" t="s">
        <v>136</v>
      </c>
      <c r="D62" s="4" t="s">
        <v>713</v>
      </c>
      <c r="E62" s="5" t="s">
        <v>714</v>
      </c>
      <c r="F62" s="4" t="s">
        <v>715</v>
      </c>
      <c r="G62" s="9">
        <f t="shared" si="0"/>
        <v>67.5</v>
      </c>
      <c r="H62" s="13">
        <v>67.5</v>
      </c>
      <c r="I62" s="14">
        <v>0</v>
      </c>
    </row>
    <row r="63" spans="1:9">
      <c r="A63" s="4">
        <v>62</v>
      </c>
      <c r="B63" s="4" t="s">
        <v>137</v>
      </c>
      <c r="C63" s="4" t="s">
        <v>138</v>
      </c>
      <c r="D63" s="4" t="s">
        <v>716</v>
      </c>
      <c r="E63" s="5" t="s">
        <v>649</v>
      </c>
      <c r="F63" s="4" t="s">
        <v>717</v>
      </c>
      <c r="G63" s="9">
        <f t="shared" si="0"/>
        <v>60</v>
      </c>
      <c r="H63" s="13">
        <v>60</v>
      </c>
      <c r="I63" s="14">
        <v>0</v>
      </c>
    </row>
    <row r="64" spans="1:9">
      <c r="A64" s="4">
        <v>63</v>
      </c>
      <c r="B64" s="4" t="s">
        <v>139</v>
      </c>
      <c r="C64" s="4" t="s">
        <v>140</v>
      </c>
      <c r="D64" s="4" t="s">
        <v>718</v>
      </c>
      <c r="E64" s="5" t="s">
        <v>558</v>
      </c>
      <c r="F64" s="4" t="s">
        <v>719</v>
      </c>
      <c r="G64" s="9">
        <f t="shared" si="0"/>
        <v>117.38</v>
      </c>
      <c r="H64" s="13">
        <v>117.38</v>
      </c>
      <c r="I64" s="14">
        <v>0</v>
      </c>
    </row>
    <row r="65" spans="1:9">
      <c r="A65" s="4">
        <v>64</v>
      </c>
      <c r="B65" s="4" t="s">
        <v>141</v>
      </c>
      <c r="C65" s="5" t="s">
        <v>142</v>
      </c>
      <c r="D65" s="4" t="s">
        <v>720</v>
      </c>
      <c r="E65" s="5" t="s">
        <v>721</v>
      </c>
      <c r="F65" s="4" t="s">
        <v>610</v>
      </c>
      <c r="G65" s="9">
        <f t="shared" si="0"/>
        <v>92832.5</v>
      </c>
      <c r="H65" s="13">
        <v>3837.5</v>
      </c>
      <c r="I65" s="14">
        <v>88995</v>
      </c>
    </row>
    <row r="66" spans="1:9">
      <c r="A66" s="4">
        <v>65</v>
      </c>
      <c r="B66" s="4" t="s">
        <v>143</v>
      </c>
      <c r="C66" s="5" t="s">
        <v>144</v>
      </c>
      <c r="D66" s="4" t="s">
        <v>722</v>
      </c>
      <c r="E66" s="5" t="s">
        <v>723</v>
      </c>
      <c r="F66" s="4" t="s">
        <v>724</v>
      </c>
      <c r="G66" s="9">
        <f t="shared" si="0"/>
        <v>710439.34</v>
      </c>
      <c r="H66" s="13">
        <v>86951.16</v>
      </c>
      <c r="I66" s="14">
        <v>623488.18</v>
      </c>
    </row>
    <row r="67" spans="1:9">
      <c r="A67" s="4">
        <v>66</v>
      </c>
      <c r="B67" s="4" t="s">
        <v>145</v>
      </c>
      <c r="C67" s="11" t="s">
        <v>146</v>
      </c>
      <c r="D67" s="4" t="s">
        <v>725</v>
      </c>
      <c r="E67" s="5" t="s">
        <v>726</v>
      </c>
      <c r="F67" s="4" t="s">
        <v>727</v>
      </c>
      <c r="G67" s="9">
        <f t="shared" si="0"/>
        <v>57787.19</v>
      </c>
      <c r="H67" s="13">
        <v>9810.12</v>
      </c>
      <c r="I67" s="14">
        <v>47977.07</v>
      </c>
    </row>
    <row r="68" spans="1:9">
      <c r="A68" s="4">
        <v>67</v>
      </c>
      <c r="B68" s="4" t="s">
        <v>147</v>
      </c>
      <c r="C68" s="5" t="s">
        <v>148</v>
      </c>
      <c r="D68" s="4" t="s">
        <v>728</v>
      </c>
      <c r="E68" s="5" t="s">
        <v>729</v>
      </c>
      <c r="F68" s="4" t="s">
        <v>730</v>
      </c>
      <c r="G68" s="9">
        <f t="shared" ref="G68:G131" si="1">H68+I68</f>
        <v>78963.08</v>
      </c>
      <c r="H68" s="13">
        <v>0</v>
      </c>
      <c r="I68" s="14">
        <v>78963.08</v>
      </c>
    </row>
    <row r="69" spans="1:9">
      <c r="A69" s="4">
        <v>68</v>
      </c>
      <c r="B69" s="4" t="s">
        <v>149</v>
      </c>
      <c r="C69" s="4" t="s">
        <v>150</v>
      </c>
      <c r="D69" s="4" t="s">
        <v>731</v>
      </c>
      <c r="E69" s="5" t="s">
        <v>732</v>
      </c>
      <c r="F69" s="4" t="s">
        <v>733</v>
      </c>
      <c r="G69" s="9">
        <f t="shared" si="1"/>
        <v>255.84</v>
      </c>
      <c r="H69" s="13">
        <v>255.84</v>
      </c>
      <c r="I69" s="14">
        <v>0</v>
      </c>
    </row>
    <row r="70" spans="1:9">
      <c r="A70" s="4">
        <v>69</v>
      </c>
      <c r="B70" s="4" t="s">
        <v>151</v>
      </c>
      <c r="C70" s="5" t="s">
        <v>152</v>
      </c>
      <c r="D70" s="4" t="s">
        <v>734</v>
      </c>
      <c r="E70" s="5" t="s">
        <v>735</v>
      </c>
      <c r="F70" s="4" t="s">
        <v>736</v>
      </c>
      <c r="G70" s="9">
        <f t="shared" si="1"/>
        <v>1774062.2</v>
      </c>
      <c r="H70" s="13">
        <v>117954.15</v>
      </c>
      <c r="I70" s="14">
        <v>1656108.05</v>
      </c>
    </row>
    <row r="71" spans="1:9">
      <c r="A71" s="4">
        <v>70</v>
      </c>
      <c r="B71" s="4" t="s">
        <v>153</v>
      </c>
      <c r="C71" s="5" t="s">
        <v>154</v>
      </c>
      <c r="D71" s="4" t="s">
        <v>725</v>
      </c>
      <c r="E71" s="5" t="s">
        <v>737</v>
      </c>
      <c r="F71" s="4" t="s">
        <v>738</v>
      </c>
      <c r="G71" s="9">
        <f t="shared" si="1"/>
        <v>263303.05</v>
      </c>
      <c r="H71" s="13">
        <v>35629.01</v>
      </c>
      <c r="I71" s="14">
        <v>227674.04</v>
      </c>
    </row>
    <row r="72" spans="1:9">
      <c r="A72" s="4">
        <v>71</v>
      </c>
      <c r="B72" s="4" t="s">
        <v>155</v>
      </c>
      <c r="C72" s="5" t="s">
        <v>156</v>
      </c>
      <c r="D72" s="4" t="s">
        <v>739</v>
      </c>
      <c r="E72" s="5" t="s">
        <v>740</v>
      </c>
      <c r="F72" s="4" t="s">
        <v>741</v>
      </c>
      <c r="G72" s="9">
        <f t="shared" si="1"/>
        <v>4626</v>
      </c>
      <c r="H72" s="13">
        <v>0</v>
      </c>
      <c r="I72" s="14">
        <v>4626</v>
      </c>
    </row>
    <row r="73" spans="1:9">
      <c r="A73" s="4">
        <v>72</v>
      </c>
      <c r="B73" s="4" t="s">
        <v>158</v>
      </c>
      <c r="C73" s="5" t="s">
        <v>159</v>
      </c>
      <c r="D73" s="4" t="s">
        <v>742</v>
      </c>
      <c r="E73" s="5" t="s">
        <v>743</v>
      </c>
      <c r="F73" s="4" t="s">
        <v>744</v>
      </c>
      <c r="G73" s="9">
        <f t="shared" si="1"/>
        <v>87157.16</v>
      </c>
      <c r="H73" s="13">
        <v>6440.99</v>
      </c>
      <c r="I73" s="14">
        <v>80716.17</v>
      </c>
    </row>
    <row r="74" spans="1:9">
      <c r="A74" s="4">
        <v>73</v>
      </c>
      <c r="B74" s="4" t="s">
        <v>160</v>
      </c>
      <c r="C74" s="5" t="s">
        <v>161</v>
      </c>
      <c r="D74" s="4" t="s">
        <v>745</v>
      </c>
      <c r="E74" s="5" t="s">
        <v>746</v>
      </c>
      <c r="F74" s="4" t="s">
        <v>747</v>
      </c>
      <c r="G74" s="9">
        <f t="shared" si="1"/>
        <v>2446638.48</v>
      </c>
      <c r="H74" s="13">
        <v>0</v>
      </c>
      <c r="I74" s="14">
        <v>2446638.48</v>
      </c>
    </row>
    <row r="75" spans="1:9">
      <c r="A75" s="4">
        <v>74</v>
      </c>
      <c r="B75" s="4" t="s">
        <v>162</v>
      </c>
      <c r="C75" s="5" t="s">
        <v>163</v>
      </c>
      <c r="D75" s="4" t="s">
        <v>748</v>
      </c>
      <c r="E75" s="5" t="s">
        <v>749</v>
      </c>
      <c r="F75" s="4" t="s">
        <v>750</v>
      </c>
      <c r="G75" s="9">
        <f t="shared" si="1"/>
        <v>58601.87</v>
      </c>
      <c r="H75" s="13">
        <v>3785</v>
      </c>
      <c r="I75" s="14">
        <v>54816.87</v>
      </c>
    </row>
    <row r="76" spans="1:9">
      <c r="A76" s="4">
        <v>75</v>
      </c>
      <c r="B76" s="4" t="s">
        <v>164</v>
      </c>
      <c r="C76" s="5" t="s">
        <v>165</v>
      </c>
      <c r="D76" s="4" t="s">
        <v>751</v>
      </c>
      <c r="E76" s="5" t="s">
        <v>752</v>
      </c>
      <c r="F76" s="4" t="s">
        <v>753</v>
      </c>
      <c r="G76" s="9">
        <f t="shared" si="1"/>
        <v>110748.92</v>
      </c>
      <c r="H76" s="13">
        <v>6617.5</v>
      </c>
      <c r="I76" s="14">
        <v>104131.42</v>
      </c>
    </row>
    <row r="77" spans="1:9">
      <c r="A77" s="4">
        <v>76</v>
      </c>
      <c r="B77" s="4" t="s">
        <v>166</v>
      </c>
      <c r="C77" s="5" t="s">
        <v>167</v>
      </c>
      <c r="D77" s="4" t="s">
        <v>754</v>
      </c>
      <c r="E77" s="5" t="s">
        <v>755</v>
      </c>
      <c r="F77" s="4" t="s">
        <v>756</v>
      </c>
      <c r="G77" s="9">
        <f t="shared" si="1"/>
        <v>2778729.81</v>
      </c>
      <c r="H77" s="13">
        <v>25283.54</v>
      </c>
      <c r="I77" s="14">
        <v>2753446.27</v>
      </c>
    </row>
    <row r="78" spans="1:9">
      <c r="A78" s="4">
        <v>77</v>
      </c>
      <c r="B78" s="4" t="s">
        <v>168</v>
      </c>
      <c r="C78" s="5" t="s">
        <v>169</v>
      </c>
      <c r="D78" s="4" t="s">
        <v>745</v>
      </c>
      <c r="E78" s="5" t="s">
        <v>757</v>
      </c>
      <c r="F78" s="4" t="s">
        <v>758</v>
      </c>
      <c r="G78" s="9">
        <f t="shared" si="1"/>
        <v>3400124.74</v>
      </c>
      <c r="H78" s="13">
        <v>0</v>
      </c>
      <c r="I78" s="14">
        <v>3400124.74</v>
      </c>
    </row>
    <row r="79" spans="1:9">
      <c r="A79" s="4">
        <v>78</v>
      </c>
      <c r="B79" s="4" t="s">
        <v>170</v>
      </c>
      <c r="C79" s="5" t="s">
        <v>171</v>
      </c>
      <c r="D79" s="4" t="s">
        <v>759</v>
      </c>
      <c r="E79" s="5" t="s">
        <v>760</v>
      </c>
      <c r="F79" s="4" t="s">
        <v>761</v>
      </c>
      <c r="G79" s="9">
        <f t="shared" si="1"/>
        <v>1880777.96</v>
      </c>
      <c r="H79" s="13">
        <v>70661.8</v>
      </c>
      <c r="I79" s="14">
        <v>1810116.16</v>
      </c>
    </row>
    <row r="80" spans="1:9">
      <c r="A80" s="4">
        <v>79</v>
      </c>
      <c r="B80" s="4" t="s">
        <v>172</v>
      </c>
      <c r="C80" s="5" t="s">
        <v>173</v>
      </c>
      <c r="D80" s="4" t="s">
        <v>762</v>
      </c>
      <c r="E80" s="5" t="s">
        <v>763</v>
      </c>
      <c r="F80" s="4" t="s">
        <v>764</v>
      </c>
      <c r="G80" s="9">
        <f t="shared" si="1"/>
        <v>7139.6</v>
      </c>
      <c r="H80" s="13">
        <v>0</v>
      </c>
      <c r="I80" s="14">
        <v>7139.6</v>
      </c>
    </row>
    <row r="81" spans="1:9">
      <c r="A81" s="4">
        <v>80</v>
      </c>
      <c r="B81" s="4" t="s">
        <v>174</v>
      </c>
      <c r="C81" s="5" t="s">
        <v>175</v>
      </c>
      <c r="D81" s="4" t="s">
        <v>765</v>
      </c>
      <c r="E81" s="5" t="s">
        <v>766</v>
      </c>
      <c r="F81" s="4" t="s">
        <v>767</v>
      </c>
      <c r="G81" s="9">
        <f t="shared" si="1"/>
        <v>1408630.52</v>
      </c>
      <c r="H81" s="13">
        <v>0</v>
      </c>
      <c r="I81" s="14">
        <v>1408630.52</v>
      </c>
    </row>
    <row r="82" spans="1:9">
      <c r="A82" s="4">
        <v>81</v>
      </c>
      <c r="B82" s="4" t="s">
        <v>176</v>
      </c>
      <c r="C82" s="5" t="s">
        <v>177</v>
      </c>
      <c r="D82" s="4" t="s">
        <v>768</v>
      </c>
      <c r="E82" s="5" t="s">
        <v>769</v>
      </c>
      <c r="F82" s="4" t="s">
        <v>770</v>
      </c>
      <c r="G82" s="9">
        <f t="shared" si="1"/>
        <v>14681.61</v>
      </c>
      <c r="H82" s="13">
        <v>14681.61</v>
      </c>
      <c r="I82" s="13">
        <v>0</v>
      </c>
    </row>
    <row r="83" spans="1:9">
      <c r="A83" s="4">
        <v>82</v>
      </c>
      <c r="B83" s="4" t="s">
        <v>178</v>
      </c>
      <c r="C83" s="5" t="s">
        <v>179</v>
      </c>
      <c r="D83" s="10" t="s">
        <v>771</v>
      </c>
      <c r="E83" s="10" t="s">
        <v>772</v>
      </c>
      <c r="F83" s="4" t="s">
        <v>773</v>
      </c>
      <c r="G83" s="9">
        <f t="shared" si="1"/>
        <v>8440.68</v>
      </c>
      <c r="H83" s="13">
        <v>0</v>
      </c>
      <c r="I83" s="13">
        <v>8440.68</v>
      </c>
    </row>
    <row r="84" spans="1:9">
      <c r="A84" s="4">
        <v>83</v>
      </c>
      <c r="B84" s="4" t="s">
        <v>180</v>
      </c>
      <c r="C84" s="5" t="s">
        <v>181</v>
      </c>
      <c r="D84" s="4" t="s">
        <v>774</v>
      </c>
      <c r="E84" s="5" t="s">
        <v>775</v>
      </c>
      <c r="F84" s="4" t="s">
        <v>776</v>
      </c>
      <c r="G84" s="9">
        <f t="shared" si="1"/>
        <v>30731.46</v>
      </c>
      <c r="H84" s="13">
        <v>30731.46</v>
      </c>
      <c r="I84" s="14">
        <v>0</v>
      </c>
    </row>
    <row r="85" spans="1:9">
      <c r="A85" s="4">
        <v>84</v>
      </c>
      <c r="B85" s="4" t="s">
        <v>182</v>
      </c>
      <c r="C85" s="5" t="s">
        <v>183</v>
      </c>
      <c r="D85" s="4" t="s">
        <v>777</v>
      </c>
      <c r="E85" s="5" t="s">
        <v>723</v>
      </c>
      <c r="F85" s="4" t="s">
        <v>770</v>
      </c>
      <c r="G85" s="9">
        <f t="shared" si="1"/>
        <v>6462405.32</v>
      </c>
      <c r="H85" s="13">
        <v>0</v>
      </c>
      <c r="I85" s="14">
        <v>6462405.32</v>
      </c>
    </row>
    <row r="86" spans="1:9">
      <c r="A86" s="4">
        <v>85</v>
      </c>
      <c r="B86" s="4" t="s">
        <v>185</v>
      </c>
      <c r="C86" s="5" t="s">
        <v>186</v>
      </c>
      <c r="D86" s="4" t="s">
        <v>778</v>
      </c>
      <c r="E86" s="5" t="s">
        <v>779</v>
      </c>
      <c r="F86" s="4" t="s">
        <v>780</v>
      </c>
      <c r="G86" s="9">
        <f t="shared" si="1"/>
        <v>144536.26</v>
      </c>
      <c r="H86" s="13">
        <v>0</v>
      </c>
      <c r="I86" s="13">
        <v>144536.26</v>
      </c>
    </row>
    <row r="87" spans="1:9">
      <c r="A87" s="4">
        <v>86</v>
      </c>
      <c r="B87" s="4" t="s">
        <v>187</v>
      </c>
      <c r="C87" s="5" t="s">
        <v>188</v>
      </c>
      <c r="D87" s="4" t="s">
        <v>781</v>
      </c>
      <c r="E87" s="5" t="s">
        <v>782</v>
      </c>
      <c r="F87" s="4" t="s">
        <v>783</v>
      </c>
      <c r="G87" s="9">
        <f t="shared" si="1"/>
        <v>108199.13</v>
      </c>
      <c r="H87" s="13">
        <v>0</v>
      </c>
      <c r="I87" s="13">
        <v>108199.13</v>
      </c>
    </row>
    <row r="88" spans="1:9">
      <c r="A88" s="4">
        <v>87</v>
      </c>
      <c r="B88" s="4" t="s">
        <v>190</v>
      </c>
      <c r="C88" s="5" t="s">
        <v>191</v>
      </c>
      <c r="D88" s="4" t="s">
        <v>784</v>
      </c>
      <c r="E88" s="5" t="s">
        <v>785</v>
      </c>
      <c r="F88" s="4" t="s">
        <v>786</v>
      </c>
      <c r="G88" s="9">
        <f t="shared" si="1"/>
        <v>1447.82</v>
      </c>
      <c r="H88" s="13">
        <v>0</v>
      </c>
      <c r="I88" s="13">
        <v>1447.82</v>
      </c>
    </row>
    <row r="89" spans="1:9">
      <c r="A89" s="4">
        <v>88</v>
      </c>
      <c r="B89" s="4" t="s">
        <v>192</v>
      </c>
      <c r="C89" s="5" t="s">
        <v>193</v>
      </c>
      <c r="D89" s="4" t="s">
        <v>787</v>
      </c>
      <c r="E89" s="5" t="s">
        <v>788</v>
      </c>
      <c r="F89" s="4" t="s">
        <v>770</v>
      </c>
      <c r="G89" s="9">
        <f t="shared" si="1"/>
        <v>10416.8</v>
      </c>
      <c r="H89" s="13">
        <v>0</v>
      </c>
      <c r="I89" s="13">
        <v>10416.8</v>
      </c>
    </row>
    <row r="90" spans="1:9">
      <c r="A90" s="4">
        <v>89</v>
      </c>
      <c r="B90" s="4" t="s">
        <v>194</v>
      </c>
      <c r="C90" s="5" t="s">
        <v>195</v>
      </c>
      <c r="D90" s="4" t="s">
        <v>789</v>
      </c>
      <c r="E90" s="5" t="s">
        <v>790</v>
      </c>
      <c r="F90" s="4" t="s">
        <v>791</v>
      </c>
      <c r="G90" s="9">
        <f t="shared" si="1"/>
        <v>150</v>
      </c>
      <c r="H90" s="13">
        <v>0</v>
      </c>
      <c r="I90" s="14">
        <v>150</v>
      </c>
    </row>
    <row r="91" spans="1:9">
      <c r="A91" s="4">
        <v>90</v>
      </c>
      <c r="B91" s="4" t="s">
        <v>196</v>
      </c>
      <c r="C91" s="5" t="s">
        <v>197</v>
      </c>
      <c r="D91" s="4" t="s">
        <v>792</v>
      </c>
      <c r="E91" s="5" t="s">
        <v>793</v>
      </c>
      <c r="F91" s="4" t="s">
        <v>794</v>
      </c>
      <c r="G91" s="9">
        <f t="shared" si="1"/>
        <v>320</v>
      </c>
      <c r="H91" s="13">
        <v>0</v>
      </c>
      <c r="I91" s="14">
        <v>320</v>
      </c>
    </row>
    <row r="92" spans="1:9">
      <c r="A92" s="4">
        <v>91</v>
      </c>
      <c r="B92" s="4" t="s">
        <v>198</v>
      </c>
      <c r="C92" s="5" t="s">
        <v>199</v>
      </c>
      <c r="D92" s="4" t="s">
        <v>795</v>
      </c>
      <c r="E92" s="5" t="s">
        <v>796</v>
      </c>
      <c r="F92" s="4" t="s">
        <v>797</v>
      </c>
      <c r="G92" s="9">
        <f t="shared" si="1"/>
        <v>27896.82</v>
      </c>
      <c r="H92" s="13">
        <v>0</v>
      </c>
      <c r="I92" s="14">
        <v>27896.82</v>
      </c>
    </row>
    <row r="93" spans="1:9">
      <c r="A93" s="4">
        <v>92</v>
      </c>
      <c r="B93" s="4" t="s">
        <v>200</v>
      </c>
      <c r="C93" s="5" t="s">
        <v>201</v>
      </c>
      <c r="D93" s="4" t="s">
        <v>798</v>
      </c>
      <c r="E93" s="5" t="s">
        <v>760</v>
      </c>
      <c r="F93" s="4" t="s">
        <v>799</v>
      </c>
      <c r="G93" s="9">
        <f t="shared" si="1"/>
        <v>408.04</v>
      </c>
      <c r="H93" s="13">
        <v>0</v>
      </c>
      <c r="I93" s="14">
        <v>408.04</v>
      </c>
    </row>
    <row r="94" spans="1:9">
      <c r="A94" s="4">
        <v>93</v>
      </c>
      <c r="B94" s="4" t="s">
        <v>202</v>
      </c>
      <c r="C94" s="5" t="s">
        <v>203</v>
      </c>
      <c r="D94" s="4" t="s">
        <v>800</v>
      </c>
      <c r="E94" s="5" t="s">
        <v>801</v>
      </c>
      <c r="F94" s="4" t="s">
        <v>802</v>
      </c>
      <c r="G94" s="9">
        <f t="shared" si="1"/>
        <v>108050</v>
      </c>
      <c r="H94" s="13">
        <v>0</v>
      </c>
      <c r="I94" s="4">
        <v>108050</v>
      </c>
    </row>
    <row r="95" spans="1:9">
      <c r="A95" s="4">
        <v>94</v>
      </c>
      <c r="B95" s="4" t="s">
        <v>205</v>
      </c>
      <c r="C95" s="5" t="s">
        <v>206</v>
      </c>
      <c r="D95" s="4" t="s">
        <v>803</v>
      </c>
      <c r="E95" s="5" t="s">
        <v>804</v>
      </c>
      <c r="F95" s="4" t="s">
        <v>805</v>
      </c>
      <c r="G95" s="9">
        <f t="shared" si="1"/>
        <v>1876.99</v>
      </c>
      <c r="H95" s="13">
        <v>0</v>
      </c>
      <c r="I95" s="13">
        <v>1876.99</v>
      </c>
    </row>
    <row r="96" spans="1:9">
      <c r="A96" s="4">
        <v>95</v>
      </c>
      <c r="B96" s="4" t="s">
        <v>207</v>
      </c>
      <c r="C96" s="5" t="s">
        <v>208</v>
      </c>
      <c r="D96" s="4" t="s">
        <v>683</v>
      </c>
      <c r="E96" s="5" t="s">
        <v>806</v>
      </c>
      <c r="F96" s="4" t="s">
        <v>685</v>
      </c>
      <c r="G96" s="9">
        <f t="shared" si="1"/>
        <v>372777.67</v>
      </c>
      <c r="H96" s="13">
        <v>0</v>
      </c>
      <c r="I96" s="13">
        <v>372777.67</v>
      </c>
    </row>
    <row r="97" spans="1:9">
      <c r="A97" s="4">
        <v>96</v>
      </c>
      <c r="B97" s="4" t="s">
        <v>209</v>
      </c>
      <c r="C97" s="5" t="s">
        <v>210</v>
      </c>
      <c r="D97" s="4" t="s">
        <v>807</v>
      </c>
      <c r="E97" s="5" t="s">
        <v>606</v>
      </c>
      <c r="F97" s="4" t="s">
        <v>808</v>
      </c>
      <c r="G97" s="9">
        <f t="shared" si="1"/>
        <v>4647987</v>
      </c>
      <c r="H97" s="13">
        <v>0</v>
      </c>
      <c r="I97" s="14">
        <v>4647987</v>
      </c>
    </row>
    <row r="98" spans="1:9">
      <c r="A98" s="4">
        <v>97</v>
      </c>
      <c r="B98" s="4" t="s">
        <v>211</v>
      </c>
      <c r="C98" s="5" t="s">
        <v>212</v>
      </c>
      <c r="D98" s="4" t="s">
        <v>809</v>
      </c>
      <c r="E98" s="5" t="s">
        <v>810</v>
      </c>
      <c r="F98" s="4" t="s">
        <v>811</v>
      </c>
      <c r="G98" s="9">
        <f t="shared" si="1"/>
        <v>33908</v>
      </c>
      <c r="H98" s="13">
        <v>33908</v>
      </c>
      <c r="I98" s="14">
        <v>0</v>
      </c>
    </row>
    <row r="99" spans="1:9">
      <c r="A99" s="4">
        <v>98</v>
      </c>
      <c r="B99" s="4" t="s">
        <v>213</v>
      </c>
      <c r="C99" s="5" t="s">
        <v>214</v>
      </c>
      <c r="D99" s="4" t="s">
        <v>812</v>
      </c>
      <c r="E99" s="5" t="s">
        <v>813</v>
      </c>
      <c r="F99" s="4" t="s">
        <v>814</v>
      </c>
      <c r="G99" s="9">
        <f t="shared" si="1"/>
        <v>6465152.88</v>
      </c>
      <c r="H99" s="13">
        <v>0</v>
      </c>
      <c r="I99" s="14">
        <v>6465152.88</v>
      </c>
    </row>
    <row r="100" spans="1:9">
      <c r="A100" s="4">
        <v>99</v>
      </c>
      <c r="B100" s="4" t="s">
        <v>215</v>
      </c>
      <c r="C100" s="5" t="s">
        <v>216</v>
      </c>
      <c r="D100" s="4" t="s">
        <v>815</v>
      </c>
      <c r="E100" s="5" t="s">
        <v>816</v>
      </c>
      <c r="F100" s="4" t="s">
        <v>817</v>
      </c>
      <c r="G100" s="9">
        <f t="shared" si="1"/>
        <v>21134.22</v>
      </c>
      <c r="H100" s="13">
        <v>21134.22</v>
      </c>
      <c r="I100" s="14">
        <v>0</v>
      </c>
    </row>
    <row r="101" spans="1:9">
      <c r="A101" s="4">
        <v>100</v>
      </c>
      <c r="B101" s="4" t="s">
        <v>217</v>
      </c>
      <c r="C101" s="5" t="s">
        <v>218</v>
      </c>
      <c r="D101" s="4" t="s">
        <v>818</v>
      </c>
      <c r="E101" s="5" t="s">
        <v>819</v>
      </c>
      <c r="F101" s="4" t="s">
        <v>820</v>
      </c>
      <c r="G101" s="9">
        <f t="shared" si="1"/>
        <v>742.17</v>
      </c>
      <c r="H101" s="13">
        <v>0</v>
      </c>
      <c r="I101" s="14">
        <v>742.17</v>
      </c>
    </row>
    <row r="102" spans="1:9">
      <c r="A102" s="4">
        <v>101</v>
      </c>
      <c r="B102" s="4" t="s">
        <v>219</v>
      </c>
      <c r="C102" s="5" t="s">
        <v>220</v>
      </c>
      <c r="D102" s="4" t="s">
        <v>658</v>
      </c>
      <c r="E102" s="5" t="s">
        <v>592</v>
      </c>
      <c r="F102" s="4" t="s">
        <v>821</v>
      </c>
      <c r="G102" s="9">
        <f t="shared" si="1"/>
        <v>115354.67</v>
      </c>
      <c r="H102" s="13">
        <v>0</v>
      </c>
      <c r="I102" s="14">
        <v>115354.67</v>
      </c>
    </row>
    <row r="103" spans="1:9">
      <c r="A103" s="4">
        <v>102</v>
      </c>
      <c r="B103" s="4" t="s">
        <v>221</v>
      </c>
      <c r="C103" s="4" t="s">
        <v>222</v>
      </c>
      <c r="D103" s="4" t="s">
        <v>822</v>
      </c>
      <c r="E103" s="5" t="s">
        <v>823</v>
      </c>
      <c r="F103" s="4" t="s">
        <v>824</v>
      </c>
      <c r="G103" s="9">
        <f t="shared" si="1"/>
        <v>27777.78</v>
      </c>
      <c r="H103" s="14">
        <v>0</v>
      </c>
      <c r="I103" s="13">
        <v>27777.78</v>
      </c>
    </row>
    <row r="104" spans="1:9">
      <c r="A104" s="4">
        <v>103</v>
      </c>
      <c r="B104" s="4" t="s">
        <v>224</v>
      </c>
      <c r="C104" s="5" t="s">
        <v>225</v>
      </c>
      <c r="D104" s="4" t="s">
        <v>825</v>
      </c>
      <c r="E104" s="5" t="s">
        <v>826</v>
      </c>
      <c r="F104" s="4" t="s">
        <v>827</v>
      </c>
      <c r="G104" s="9">
        <f t="shared" si="1"/>
        <v>25847.77</v>
      </c>
      <c r="H104" s="14">
        <v>0</v>
      </c>
      <c r="I104" s="13">
        <v>25847.77</v>
      </c>
    </row>
    <row r="105" spans="1:9">
      <c r="A105" s="4">
        <v>104</v>
      </c>
      <c r="B105" s="4" t="s">
        <v>227</v>
      </c>
      <c r="C105" s="4" t="s">
        <v>228</v>
      </c>
      <c r="D105" s="4" t="s">
        <v>828</v>
      </c>
      <c r="E105" s="5" t="s">
        <v>829</v>
      </c>
      <c r="F105" s="4" t="s">
        <v>830</v>
      </c>
      <c r="G105" s="9">
        <f t="shared" si="1"/>
        <v>49134.96</v>
      </c>
      <c r="H105" s="14">
        <v>6141.87</v>
      </c>
      <c r="I105" s="13">
        <v>42993.09</v>
      </c>
    </row>
    <row r="106" spans="1:9">
      <c r="A106" s="4">
        <v>105</v>
      </c>
      <c r="B106" s="4" t="s">
        <v>229</v>
      </c>
      <c r="C106" s="4" t="s">
        <v>230</v>
      </c>
      <c r="D106" s="4" t="s">
        <v>831</v>
      </c>
      <c r="E106" s="5" t="s">
        <v>832</v>
      </c>
      <c r="F106" s="4" t="s">
        <v>833</v>
      </c>
      <c r="G106" s="9">
        <f t="shared" si="1"/>
        <v>1367440.76</v>
      </c>
      <c r="H106" s="14">
        <v>210375.51</v>
      </c>
      <c r="I106" s="13">
        <v>1157065.25</v>
      </c>
    </row>
    <row r="107" spans="1:9">
      <c r="A107" s="4">
        <v>106</v>
      </c>
      <c r="B107" s="4" t="s">
        <v>231</v>
      </c>
      <c r="C107" s="5" t="s">
        <v>232</v>
      </c>
      <c r="D107" s="4" t="s">
        <v>834</v>
      </c>
      <c r="E107" s="5" t="s">
        <v>835</v>
      </c>
      <c r="F107" s="4" t="s">
        <v>836</v>
      </c>
      <c r="G107" s="9">
        <f t="shared" si="1"/>
        <v>6322.27</v>
      </c>
      <c r="H107" s="14">
        <v>2107.43</v>
      </c>
      <c r="I107" s="13">
        <v>4214.84</v>
      </c>
    </row>
    <row r="108" spans="1:9">
      <c r="A108" s="4">
        <v>107</v>
      </c>
      <c r="B108" s="4" t="s">
        <v>233</v>
      </c>
      <c r="C108" s="5" t="s">
        <v>234</v>
      </c>
      <c r="D108" s="4" t="s">
        <v>837</v>
      </c>
      <c r="E108" s="5" t="s">
        <v>829</v>
      </c>
      <c r="F108" s="4" t="s">
        <v>838</v>
      </c>
      <c r="G108" s="9">
        <f t="shared" si="1"/>
        <v>85</v>
      </c>
      <c r="H108" s="14">
        <v>85</v>
      </c>
      <c r="I108" s="13">
        <v>0</v>
      </c>
    </row>
    <row r="109" spans="1:9">
      <c r="A109" s="4">
        <v>108</v>
      </c>
      <c r="B109" s="4" t="s">
        <v>235</v>
      </c>
      <c r="C109" s="5" t="s">
        <v>236</v>
      </c>
      <c r="D109" s="4" t="s">
        <v>839</v>
      </c>
      <c r="E109" s="5" t="s">
        <v>840</v>
      </c>
      <c r="F109" s="4" t="s">
        <v>841</v>
      </c>
      <c r="G109" s="9">
        <f t="shared" si="1"/>
        <v>11351.52</v>
      </c>
      <c r="H109" s="14">
        <v>3783.84</v>
      </c>
      <c r="I109" s="13">
        <v>7567.68</v>
      </c>
    </row>
    <row r="110" spans="1:9">
      <c r="A110" s="4">
        <v>109</v>
      </c>
      <c r="B110" s="4" t="s">
        <v>237</v>
      </c>
      <c r="C110" s="5" t="s">
        <v>238</v>
      </c>
      <c r="D110" s="4" t="s">
        <v>842</v>
      </c>
      <c r="E110" s="5" t="s">
        <v>843</v>
      </c>
      <c r="F110" s="4" t="s">
        <v>844</v>
      </c>
      <c r="G110" s="9">
        <f t="shared" si="1"/>
        <v>1368</v>
      </c>
      <c r="H110" s="14">
        <v>1368</v>
      </c>
      <c r="I110" s="13">
        <v>0</v>
      </c>
    </row>
    <row r="111" spans="1:9">
      <c r="A111" s="4">
        <v>110</v>
      </c>
      <c r="B111" s="4" t="s">
        <v>239</v>
      </c>
      <c r="C111" s="5" t="s">
        <v>240</v>
      </c>
      <c r="D111" s="4" t="s">
        <v>845</v>
      </c>
      <c r="E111" s="5" t="s">
        <v>846</v>
      </c>
      <c r="F111" s="4" t="s">
        <v>847</v>
      </c>
      <c r="G111" s="9">
        <f t="shared" si="1"/>
        <v>34042.8</v>
      </c>
      <c r="H111" s="14">
        <v>3094.8</v>
      </c>
      <c r="I111" s="14">
        <v>30948</v>
      </c>
    </row>
    <row r="112" spans="1:9">
      <c r="A112" s="4">
        <v>111</v>
      </c>
      <c r="B112" s="4" t="s">
        <v>241</v>
      </c>
      <c r="C112" s="4" t="s">
        <v>242</v>
      </c>
      <c r="D112" s="4" t="s">
        <v>848</v>
      </c>
      <c r="E112" s="5" t="s">
        <v>849</v>
      </c>
      <c r="F112" s="4" t="s">
        <v>850</v>
      </c>
      <c r="G112" s="9">
        <f t="shared" si="1"/>
        <v>81384.62</v>
      </c>
      <c r="H112" s="14">
        <v>0</v>
      </c>
      <c r="I112" s="14">
        <v>81384.62</v>
      </c>
    </row>
    <row r="113" spans="1:9">
      <c r="A113" s="4">
        <v>112</v>
      </c>
      <c r="B113" s="4" t="s">
        <v>243</v>
      </c>
      <c r="C113" s="4" t="s">
        <v>244</v>
      </c>
      <c r="D113" s="4" t="s">
        <v>851</v>
      </c>
      <c r="E113" s="5" t="s">
        <v>852</v>
      </c>
      <c r="F113" s="4" t="s">
        <v>853</v>
      </c>
      <c r="G113" s="9">
        <f t="shared" si="1"/>
        <v>560</v>
      </c>
      <c r="H113" s="13">
        <v>560</v>
      </c>
      <c r="I113" s="14">
        <v>0</v>
      </c>
    </row>
    <row r="114" spans="1:9">
      <c r="A114" s="4">
        <v>113</v>
      </c>
      <c r="B114" s="4" t="s">
        <v>245</v>
      </c>
      <c r="C114" s="5" t="s">
        <v>246</v>
      </c>
      <c r="D114" s="4" t="s">
        <v>854</v>
      </c>
      <c r="E114" s="5" t="s">
        <v>855</v>
      </c>
      <c r="F114" s="4" t="s">
        <v>850</v>
      </c>
      <c r="G114" s="9">
        <f t="shared" si="1"/>
        <v>216</v>
      </c>
      <c r="H114" s="14">
        <v>54</v>
      </c>
      <c r="I114" s="14">
        <v>162</v>
      </c>
    </row>
    <row r="115" spans="1:9">
      <c r="A115" s="4">
        <v>114</v>
      </c>
      <c r="B115" s="4" t="s">
        <v>247</v>
      </c>
      <c r="C115" s="5" t="s">
        <v>248</v>
      </c>
      <c r="D115" s="4" t="s">
        <v>856</v>
      </c>
      <c r="E115" s="5" t="s">
        <v>857</v>
      </c>
      <c r="F115" s="4" t="s">
        <v>858</v>
      </c>
      <c r="G115" s="9">
        <f t="shared" si="1"/>
        <v>10620</v>
      </c>
      <c r="H115" s="14">
        <v>5310</v>
      </c>
      <c r="I115" s="14">
        <v>5310</v>
      </c>
    </row>
    <row r="116" spans="1:9">
      <c r="A116" s="4">
        <v>115</v>
      </c>
      <c r="B116" s="4" t="s">
        <v>249</v>
      </c>
      <c r="C116" s="5" t="s">
        <v>250</v>
      </c>
      <c r="D116" s="4" t="s">
        <v>859</v>
      </c>
      <c r="E116" s="5" t="s">
        <v>860</v>
      </c>
      <c r="F116" s="4" t="s">
        <v>861</v>
      </c>
      <c r="G116" s="9">
        <f t="shared" si="1"/>
        <v>35968</v>
      </c>
      <c r="H116" s="14">
        <v>2248</v>
      </c>
      <c r="I116" s="14">
        <v>33720</v>
      </c>
    </row>
    <row r="117" spans="1:9">
      <c r="A117" s="4">
        <v>116</v>
      </c>
      <c r="B117" s="4" t="s">
        <v>251</v>
      </c>
      <c r="C117" s="5" t="s">
        <v>252</v>
      </c>
      <c r="D117" s="4" t="s">
        <v>862</v>
      </c>
      <c r="E117" s="5" t="s">
        <v>863</v>
      </c>
      <c r="F117" s="4" t="s">
        <v>864</v>
      </c>
      <c r="G117" s="9">
        <f t="shared" si="1"/>
        <v>609803.2</v>
      </c>
      <c r="H117" s="14">
        <v>38112.7</v>
      </c>
      <c r="I117" s="14">
        <v>571690.5</v>
      </c>
    </row>
    <row r="118" spans="1:9">
      <c r="A118" s="4">
        <v>117</v>
      </c>
      <c r="B118" s="4" t="s">
        <v>253</v>
      </c>
      <c r="C118" s="5" t="s">
        <v>254</v>
      </c>
      <c r="D118" s="4" t="s">
        <v>865</v>
      </c>
      <c r="E118" s="5" t="s">
        <v>866</v>
      </c>
      <c r="F118" s="4" t="s">
        <v>833</v>
      </c>
      <c r="G118" s="9">
        <f t="shared" si="1"/>
        <v>7435.56</v>
      </c>
      <c r="H118" s="14">
        <v>7435.56</v>
      </c>
      <c r="I118" s="14">
        <v>0</v>
      </c>
    </row>
    <row r="119" spans="1:9">
      <c r="A119" s="4">
        <v>118</v>
      </c>
      <c r="B119" s="4" t="s">
        <v>255</v>
      </c>
      <c r="C119" s="5" t="s">
        <v>256</v>
      </c>
      <c r="D119" s="4" t="s">
        <v>867</v>
      </c>
      <c r="E119" s="5" t="s">
        <v>868</v>
      </c>
      <c r="F119" s="4" t="s">
        <v>869</v>
      </c>
      <c r="G119" s="9">
        <f t="shared" si="1"/>
        <v>267.5</v>
      </c>
      <c r="H119" s="14">
        <v>0</v>
      </c>
      <c r="I119" s="14">
        <v>267.5</v>
      </c>
    </row>
    <row r="120" spans="1:9">
      <c r="A120" s="4">
        <v>119</v>
      </c>
      <c r="B120" s="4" t="s">
        <v>257</v>
      </c>
      <c r="C120" s="5" t="s">
        <v>258</v>
      </c>
      <c r="D120" s="4" t="s">
        <v>870</v>
      </c>
      <c r="E120" s="5" t="s">
        <v>609</v>
      </c>
      <c r="F120" s="4" t="s">
        <v>871</v>
      </c>
      <c r="G120" s="9">
        <f t="shared" si="1"/>
        <v>435442.24</v>
      </c>
      <c r="H120" s="14">
        <v>0</v>
      </c>
      <c r="I120" s="14">
        <v>435442.24</v>
      </c>
    </row>
    <row r="121" spans="1:9">
      <c r="A121" s="4">
        <v>120</v>
      </c>
      <c r="B121" s="4" t="s">
        <v>259</v>
      </c>
      <c r="C121" s="5" t="s">
        <v>260</v>
      </c>
      <c r="D121" s="4" t="s">
        <v>872</v>
      </c>
      <c r="E121" s="5" t="s">
        <v>873</v>
      </c>
      <c r="F121" s="4" t="s">
        <v>662</v>
      </c>
      <c r="G121" s="9">
        <f t="shared" si="1"/>
        <v>1100</v>
      </c>
      <c r="H121" s="14">
        <v>0</v>
      </c>
      <c r="I121" s="14">
        <v>1100</v>
      </c>
    </row>
    <row r="122" spans="1:9">
      <c r="A122" s="4">
        <v>121</v>
      </c>
      <c r="B122" s="4" t="s">
        <v>261</v>
      </c>
      <c r="C122" s="5" t="s">
        <v>262</v>
      </c>
      <c r="D122" s="4" t="s">
        <v>874</v>
      </c>
      <c r="E122" s="5" t="s">
        <v>723</v>
      </c>
      <c r="F122" s="4" t="s">
        <v>875</v>
      </c>
      <c r="G122" s="9">
        <f t="shared" si="1"/>
        <v>1977.89</v>
      </c>
      <c r="H122" s="14">
        <v>0</v>
      </c>
      <c r="I122" s="14">
        <v>1977.89</v>
      </c>
    </row>
    <row r="123" spans="1:9">
      <c r="A123" s="4">
        <v>122</v>
      </c>
      <c r="B123" s="4" t="s">
        <v>263</v>
      </c>
      <c r="C123" s="5" t="s">
        <v>264</v>
      </c>
      <c r="D123" s="4" t="s">
        <v>876</v>
      </c>
      <c r="E123" s="5" t="s">
        <v>877</v>
      </c>
      <c r="F123" s="4" t="s">
        <v>878</v>
      </c>
      <c r="G123" s="9">
        <f t="shared" si="1"/>
        <v>1191.75</v>
      </c>
      <c r="H123" s="14">
        <v>0</v>
      </c>
      <c r="I123" s="14">
        <v>1191.75</v>
      </c>
    </row>
    <row r="124" spans="1:9">
      <c r="A124" s="4">
        <v>123</v>
      </c>
      <c r="B124" s="4" t="s">
        <v>265</v>
      </c>
      <c r="C124" s="5" t="s">
        <v>266</v>
      </c>
      <c r="D124" s="4" t="s">
        <v>879</v>
      </c>
      <c r="E124" s="5" t="s">
        <v>609</v>
      </c>
      <c r="F124" s="4" t="s">
        <v>880</v>
      </c>
      <c r="G124" s="9">
        <f t="shared" si="1"/>
        <v>2337.61</v>
      </c>
      <c r="H124" s="14">
        <v>0</v>
      </c>
      <c r="I124" s="14">
        <v>2337.61</v>
      </c>
    </row>
    <row r="125" spans="1:9">
      <c r="A125" s="4">
        <v>124</v>
      </c>
      <c r="B125" s="4" t="s">
        <v>267</v>
      </c>
      <c r="C125" s="5" t="s">
        <v>268</v>
      </c>
      <c r="D125" s="4" t="s">
        <v>881</v>
      </c>
      <c r="E125" s="4" t="s">
        <v>882</v>
      </c>
      <c r="F125" s="4" t="s">
        <v>883</v>
      </c>
      <c r="G125" s="9">
        <f t="shared" si="1"/>
        <v>2409212.52</v>
      </c>
      <c r="H125" s="14">
        <v>123591.89</v>
      </c>
      <c r="I125" s="14">
        <v>2285620.63</v>
      </c>
    </row>
    <row r="126" spans="1:9">
      <c r="A126" s="4">
        <v>125</v>
      </c>
      <c r="B126" s="4" t="s">
        <v>269</v>
      </c>
      <c r="C126" s="4" t="s">
        <v>270</v>
      </c>
      <c r="D126" s="4" t="s">
        <v>884</v>
      </c>
      <c r="E126" s="5" t="s">
        <v>885</v>
      </c>
      <c r="F126" s="4" t="s">
        <v>886</v>
      </c>
      <c r="G126" s="9">
        <f t="shared" si="1"/>
        <v>80.5</v>
      </c>
      <c r="H126" s="13">
        <v>80.5</v>
      </c>
      <c r="I126" s="13">
        <v>0</v>
      </c>
    </row>
    <row r="127" spans="1:9">
      <c r="A127" s="4">
        <v>126</v>
      </c>
      <c r="B127" s="4" t="s">
        <v>271</v>
      </c>
      <c r="C127" s="5" t="s">
        <v>272</v>
      </c>
      <c r="D127" s="4" t="s">
        <v>887</v>
      </c>
      <c r="E127" s="5" t="s">
        <v>888</v>
      </c>
      <c r="F127" s="4" t="s">
        <v>889</v>
      </c>
      <c r="G127" s="9">
        <f t="shared" si="1"/>
        <v>227.73</v>
      </c>
      <c r="H127" s="9">
        <v>174.27</v>
      </c>
      <c r="I127" s="13">
        <v>53.46</v>
      </c>
    </row>
    <row r="128" spans="1:9">
      <c r="A128" s="4">
        <v>127</v>
      </c>
      <c r="B128" s="4" t="s">
        <v>273</v>
      </c>
      <c r="C128" s="5" t="s">
        <v>274</v>
      </c>
      <c r="D128" s="4" t="s">
        <v>890</v>
      </c>
      <c r="E128" s="5" t="s">
        <v>891</v>
      </c>
      <c r="F128" s="4" t="s">
        <v>892</v>
      </c>
      <c r="G128" s="9">
        <f t="shared" si="1"/>
        <v>1111971.87</v>
      </c>
      <c r="H128" s="13">
        <v>0</v>
      </c>
      <c r="I128" s="14">
        <v>1111971.87</v>
      </c>
    </row>
    <row r="129" spans="1:9">
      <c r="A129" s="4">
        <v>128</v>
      </c>
      <c r="B129" s="4" t="s">
        <v>275</v>
      </c>
      <c r="C129" s="5" t="s">
        <v>276</v>
      </c>
      <c r="D129" s="4" t="s">
        <v>893</v>
      </c>
      <c r="E129" s="5" t="s">
        <v>894</v>
      </c>
      <c r="F129" s="4" t="s">
        <v>644</v>
      </c>
      <c r="G129" s="9">
        <f t="shared" si="1"/>
        <v>71394.72</v>
      </c>
      <c r="H129" s="13">
        <v>11899.12</v>
      </c>
      <c r="I129" s="14">
        <v>59495.6</v>
      </c>
    </row>
    <row r="130" spans="1:9">
      <c r="A130" s="4">
        <v>129</v>
      </c>
      <c r="B130" s="4" t="s">
        <v>277</v>
      </c>
      <c r="C130" s="4" t="s">
        <v>278</v>
      </c>
      <c r="D130" s="4" t="s">
        <v>895</v>
      </c>
      <c r="E130" s="5" t="s">
        <v>896</v>
      </c>
      <c r="F130" s="4" t="s">
        <v>644</v>
      </c>
      <c r="G130" s="9">
        <f t="shared" si="1"/>
        <v>513018.09</v>
      </c>
      <c r="H130" s="13">
        <v>0</v>
      </c>
      <c r="I130" s="17">
        <v>513018.09</v>
      </c>
    </row>
    <row r="131" spans="1:9">
      <c r="A131" s="4">
        <v>130</v>
      </c>
      <c r="B131" s="4" t="s">
        <v>279</v>
      </c>
      <c r="C131" s="4" t="s">
        <v>280</v>
      </c>
      <c r="D131" s="4" t="s">
        <v>897</v>
      </c>
      <c r="E131" s="5" t="s">
        <v>898</v>
      </c>
      <c r="F131" s="4" t="s">
        <v>899</v>
      </c>
      <c r="G131" s="9">
        <f t="shared" si="1"/>
        <v>416729.09</v>
      </c>
      <c r="H131" s="13">
        <v>0</v>
      </c>
      <c r="I131" s="17">
        <v>416729.09</v>
      </c>
    </row>
    <row r="132" spans="1:9">
      <c r="A132" s="4">
        <v>131</v>
      </c>
      <c r="B132" s="4" t="s">
        <v>281</v>
      </c>
      <c r="C132" s="5" t="s">
        <v>282</v>
      </c>
      <c r="D132" s="4" t="s">
        <v>900</v>
      </c>
      <c r="E132" s="5" t="s">
        <v>868</v>
      </c>
      <c r="F132" s="4" t="s">
        <v>281</v>
      </c>
      <c r="G132" s="9">
        <f t="shared" ref="G132:G195" si="2">H132+I132</f>
        <v>8833888.75</v>
      </c>
      <c r="H132" s="13">
        <v>148470.53</v>
      </c>
      <c r="I132" s="14">
        <v>8685418.22</v>
      </c>
    </row>
    <row r="133" spans="1:9">
      <c r="A133" s="4">
        <v>132</v>
      </c>
      <c r="B133" s="4" t="s">
        <v>283</v>
      </c>
      <c r="C133" s="5" t="s">
        <v>284</v>
      </c>
      <c r="D133" s="4" t="s">
        <v>901</v>
      </c>
      <c r="E133" s="5" t="s">
        <v>902</v>
      </c>
      <c r="F133" s="4" t="s">
        <v>903</v>
      </c>
      <c r="G133" s="9">
        <f t="shared" si="2"/>
        <v>29479.32</v>
      </c>
      <c r="H133" s="13">
        <v>1275.2</v>
      </c>
      <c r="I133" s="14">
        <v>28204.12</v>
      </c>
    </row>
    <row r="134" spans="1:9">
      <c r="A134" s="4">
        <v>133</v>
      </c>
      <c r="B134" s="4" t="s">
        <v>285</v>
      </c>
      <c r="C134" s="5" t="s">
        <v>286</v>
      </c>
      <c r="D134" s="4" t="s">
        <v>881</v>
      </c>
      <c r="E134" s="5" t="s">
        <v>882</v>
      </c>
      <c r="F134" s="4" t="s">
        <v>904</v>
      </c>
      <c r="G134" s="9">
        <f t="shared" si="2"/>
        <v>2851298.69</v>
      </c>
      <c r="H134" s="13">
        <v>18573.12</v>
      </c>
      <c r="I134" s="14">
        <v>2832725.57</v>
      </c>
    </row>
    <row r="135" spans="1:9">
      <c r="A135" s="4">
        <v>134</v>
      </c>
      <c r="B135" s="4" t="s">
        <v>287</v>
      </c>
      <c r="C135" s="4" t="s">
        <v>288</v>
      </c>
      <c r="D135" s="4" t="s">
        <v>905</v>
      </c>
      <c r="E135" s="5" t="s">
        <v>906</v>
      </c>
      <c r="F135" s="4" t="s">
        <v>907</v>
      </c>
      <c r="G135" s="9">
        <f t="shared" si="2"/>
        <v>17</v>
      </c>
      <c r="H135" s="17">
        <v>17</v>
      </c>
      <c r="I135" s="14">
        <v>0</v>
      </c>
    </row>
    <row r="136" spans="1:9">
      <c r="A136" s="4">
        <v>135</v>
      </c>
      <c r="B136" s="4" t="s">
        <v>289</v>
      </c>
      <c r="C136" s="4" t="s">
        <v>290</v>
      </c>
      <c r="D136" s="4" t="s">
        <v>908</v>
      </c>
      <c r="E136" s="5" t="s">
        <v>909</v>
      </c>
      <c r="F136" s="4" t="s">
        <v>910</v>
      </c>
      <c r="G136" s="9">
        <f t="shared" si="2"/>
        <v>64.24</v>
      </c>
      <c r="H136" s="13">
        <v>0</v>
      </c>
      <c r="I136" s="17">
        <v>64.24</v>
      </c>
    </row>
    <row r="137" spans="1:9">
      <c r="A137" s="4">
        <v>136</v>
      </c>
      <c r="B137" s="4" t="s">
        <v>291</v>
      </c>
      <c r="C137" s="4" t="s">
        <v>292</v>
      </c>
      <c r="D137" s="4" t="s">
        <v>911</v>
      </c>
      <c r="E137" s="5" t="s">
        <v>609</v>
      </c>
      <c r="F137" s="4" t="s">
        <v>912</v>
      </c>
      <c r="G137" s="9">
        <f t="shared" si="2"/>
        <v>77354.08</v>
      </c>
      <c r="H137" s="13">
        <v>0</v>
      </c>
      <c r="I137" s="17">
        <v>77354.08</v>
      </c>
    </row>
    <row r="138" spans="1:9">
      <c r="A138" s="4">
        <v>137</v>
      </c>
      <c r="B138" s="4" t="s">
        <v>293</v>
      </c>
      <c r="C138" s="5" t="s">
        <v>294</v>
      </c>
      <c r="D138" s="4" t="s">
        <v>913</v>
      </c>
      <c r="E138" s="5" t="s">
        <v>914</v>
      </c>
      <c r="F138" s="4" t="s">
        <v>915</v>
      </c>
      <c r="G138" s="9">
        <f t="shared" si="2"/>
        <v>70665.55</v>
      </c>
      <c r="H138" s="13">
        <v>43075.04</v>
      </c>
      <c r="I138" s="14">
        <v>27590.51</v>
      </c>
    </row>
    <row r="139" spans="1:9">
      <c r="A139" s="4">
        <v>138</v>
      </c>
      <c r="B139" s="4" t="s">
        <v>299</v>
      </c>
      <c r="C139" s="5" t="s">
        <v>300</v>
      </c>
      <c r="D139" s="4" t="s">
        <v>916</v>
      </c>
      <c r="E139" s="5" t="s">
        <v>917</v>
      </c>
      <c r="F139" s="4" t="s">
        <v>918</v>
      </c>
      <c r="G139" s="9">
        <f t="shared" si="2"/>
        <v>673</v>
      </c>
      <c r="H139" s="18">
        <v>0</v>
      </c>
      <c r="I139" s="21">
        <v>673</v>
      </c>
    </row>
    <row r="140" spans="1:9">
      <c r="A140" s="4">
        <v>139</v>
      </c>
      <c r="B140" s="4" t="s">
        <v>302</v>
      </c>
      <c r="C140" s="5" t="s">
        <v>303</v>
      </c>
      <c r="D140" s="4" t="s">
        <v>919</v>
      </c>
      <c r="E140" s="5" t="s">
        <v>920</v>
      </c>
      <c r="F140" s="4" t="s">
        <v>921</v>
      </c>
      <c r="G140" s="9">
        <f t="shared" si="2"/>
        <v>549264.1</v>
      </c>
      <c r="H140" s="13">
        <v>0</v>
      </c>
      <c r="I140" s="14">
        <v>549264.1</v>
      </c>
    </row>
    <row r="141" spans="1:9">
      <c r="A141" s="4">
        <v>140</v>
      </c>
      <c r="B141" s="4" t="s">
        <v>305</v>
      </c>
      <c r="C141" s="5" t="s">
        <v>306</v>
      </c>
      <c r="D141" s="4" t="s">
        <v>728</v>
      </c>
      <c r="E141" s="5" t="s">
        <v>729</v>
      </c>
      <c r="F141" s="4" t="s">
        <v>922</v>
      </c>
      <c r="G141" s="9">
        <f t="shared" si="2"/>
        <v>4016.8</v>
      </c>
      <c r="H141" s="13">
        <v>0</v>
      </c>
      <c r="I141" s="14">
        <v>4016.8</v>
      </c>
    </row>
    <row r="142" spans="1:9">
      <c r="A142" s="4">
        <v>141</v>
      </c>
      <c r="B142" s="4" t="s">
        <v>307</v>
      </c>
      <c r="C142" s="5" t="s">
        <v>308</v>
      </c>
      <c r="D142" s="4" t="s">
        <v>923</v>
      </c>
      <c r="E142" s="5" t="s">
        <v>600</v>
      </c>
      <c r="F142" s="4" t="s">
        <v>924</v>
      </c>
      <c r="G142" s="9">
        <f t="shared" si="2"/>
        <v>109097.56</v>
      </c>
      <c r="H142" s="13">
        <v>0</v>
      </c>
      <c r="I142" s="14">
        <v>109097.56</v>
      </c>
    </row>
    <row r="143" spans="1:9">
      <c r="A143" s="4">
        <v>142</v>
      </c>
      <c r="B143" s="4" t="s">
        <v>312</v>
      </c>
      <c r="C143" s="5" t="s">
        <v>313</v>
      </c>
      <c r="D143" s="4" t="s">
        <v>925</v>
      </c>
      <c r="E143" s="5" t="s">
        <v>926</v>
      </c>
      <c r="F143" s="4" t="s">
        <v>927</v>
      </c>
      <c r="G143" s="9">
        <f t="shared" si="2"/>
        <v>2640</v>
      </c>
      <c r="H143" s="13">
        <v>0</v>
      </c>
      <c r="I143" s="14">
        <v>2640</v>
      </c>
    </row>
    <row r="144" spans="1:9">
      <c r="A144" s="4">
        <v>143</v>
      </c>
      <c r="B144" s="4" t="s">
        <v>314</v>
      </c>
      <c r="C144" s="5" t="s">
        <v>315</v>
      </c>
      <c r="D144" s="4" t="s">
        <v>928</v>
      </c>
      <c r="E144" s="5" t="s">
        <v>576</v>
      </c>
      <c r="F144" s="4" t="s">
        <v>929</v>
      </c>
      <c r="G144" s="9">
        <f t="shared" si="2"/>
        <v>4939.48</v>
      </c>
      <c r="H144" s="13">
        <v>187.5</v>
      </c>
      <c r="I144" s="14">
        <v>4751.98</v>
      </c>
    </row>
    <row r="145" spans="1:9">
      <c r="A145" s="4">
        <v>144</v>
      </c>
      <c r="B145" s="4" t="s">
        <v>316</v>
      </c>
      <c r="C145" s="5" t="s">
        <v>317</v>
      </c>
      <c r="D145" s="4" t="s">
        <v>930</v>
      </c>
      <c r="E145" s="5" t="s">
        <v>931</v>
      </c>
      <c r="F145" s="4" t="s">
        <v>922</v>
      </c>
      <c r="G145" s="9">
        <f t="shared" si="2"/>
        <v>5250</v>
      </c>
      <c r="H145" s="18">
        <v>1250</v>
      </c>
      <c r="I145" s="18">
        <v>4000</v>
      </c>
    </row>
    <row r="146" spans="1:9">
      <c r="A146" s="4">
        <v>145</v>
      </c>
      <c r="B146" s="4" t="s">
        <v>318</v>
      </c>
      <c r="C146" s="5" t="s">
        <v>319</v>
      </c>
      <c r="D146" s="4" t="s">
        <v>932</v>
      </c>
      <c r="E146" s="5" t="s">
        <v>631</v>
      </c>
      <c r="F146" s="4" t="s">
        <v>933</v>
      </c>
      <c r="G146" s="9">
        <f t="shared" si="2"/>
        <v>1658572.66</v>
      </c>
      <c r="H146" s="13">
        <v>4840</v>
      </c>
      <c r="I146" s="14">
        <v>1653732.66</v>
      </c>
    </row>
    <row r="147" spans="1:9">
      <c r="A147" s="4">
        <v>146</v>
      </c>
      <c r="B147" s="4" t="s">
        <v>320</v>
      </c>
      <c r="C147" s="5" t="s">
        <v>321</v>
      </c>
      <c r="D147" s="4" t="s">
        <v>934</v>
      </c>
      <c r="E147" s="5" t="s">
        <v>935</v>
      </c>
      <c r="F147" s="4" t="s">
        <v>936</v>
      </c>
      <c r="G147" s="9">
        <f t="shared" si="2"/>
        <v>301492.32</v>
      </c>
      <c r="H147" s="13">
        <v>0</v>
      </c>
      <c r="I147" s="14">
        <v>301492.32</v>
      </c>
    </row>
    <row r="148" spans="1:9">
      <c r="A148" s="4">
        <v>147</v>
      </c>
      <c r="B148" s="4" t="s">
        <v>323</v>
      </c>
      <c r="C148" s="5" t="s">
        <v>324</v>
      </c>
      <c r="D148" s="4" t="s">
        <v>937</v>
      </c>
      <c r="E148" s="5" t="s">
        <v>938</v>
      </c>
      <c r="F148" s="4" t="s">
        <v>939</v>
      </c>
      <c r="G148" s="9">
        <f t="shared" si="2"/>
        <v>543646.74</v>
      </c>
      <c r="H148" s="13">
        <v>0</v>
      </c>
      <c r="I148" s="14">
        <v>543646.74</v>
      </c>
    </row>
    <row r="149" spans="1:9">
      <c r="A149" s="4">
        <v>148</v>
      </c>
      <c r="B149" s="4" t="s">
        <v>327</v>
      </c>
      <c r="C149" s="5" t="s">
        <v>328</v>
      </c>
      <c r="D149" s="4" t="s">
        <v>940</v>
      </c>
      <c r="E149" s="5" t="s">
        <v>941</v>
      </c>
      <c r="F149" s="4" t="s">
        <v>942</v>
      </c>
      <c r="G149" s="9">
        <f t="shared" si="2"/>
        <v>705</v>
      </c>
      <c r="H149" s="13">
        <v>0</v>
      </c>
      <c r="I149" s="14">
        <v>705</v>
      </c>
    </row>
    <row r="150" spans="1:9">
      <c r="A150" s="4">
        <v>149</v>
      </c>
      <c r="B150" s="4" t="s">
        <v>329</v>
      </c>
      <c r="C150" s="5" t="s">
        <v>330</v>
      </c>
      <c r="D150" s="4" t="s">
        <v>943</v>
      </c>
      <c r="E150" s="5" t="s">
        <v>944</v>
      </c>
      <c r="F150" s="4" t="s">
        <v>945</v>
      </c>
      <c r="G150" s="9">
        <f t="shared" si="2"/>
        <v>150</v>
      </c>
      <c r="H150" s="13">
        <v>0</v>
      </c>
      <c r="I150" s="14">
        <v>150</v>
      </c>
    </row>
    <row r="151" spans="1:9">
      <c r="A151" s="4">
        <v>150</v>
      </c>
      <c r="B151" s="4" t="s">
        <v>331</v>
      </c>
      <c r="C151" s="5" t="s">
        <v>332</v>
      </c>
      <c r="D151" s="4" t="s">
        <v>925</v>
      </c>
      <c r="E151" s="4" t="s">
        <v>926</v>
      </c>
      <c r="F151" s="4" t="s">
        <v>946</v>
      </c>
      <c r="G151" s="9">
        <f t="shared" si="2"/>
        <v>3080</v>
      </c>
      <c r="H151" s="13">
        <v>0</v>
      </c>
      <c r="I151" s="14">
        <v>3080</v>
      </c>
    </row>
    <row r="152" spans="1:9">
      <c r="A152" s="4">
        <v>151</v>
      </c>
      <c r="B152" s="4" t="s">
        <v>333</v>
      </c>
      <c r="C152" s="5" t="s">
        <v>334</v>
      </c>
      <c r="D152" s="4" t="s">
        <v>947</v>
      </c>
      <c r="E152" s="5" t="s">
        <v>948</v>
      </c>
      <c r="F152" s="4" t="s">
        <v>949</v>
      </c>
      <c r="G152" s="9">
        <f t="shared" si="2"/>
        <v>7544.85</v>
      </c>
      <c r="H152" s="13">
        <v>615.61</v>
      </c>
      <c r="I152" s="14">
        <v>6929.24</v>
      </c>
    </row>
    <row r="153" spans="1:9">
      <c r="A153" s="4">
        <v>152</v>
      </c>
      <c r="B153" s="4" t="s">
        <v>335</v>
      </c>
      <c r="C153" s="5" t="s">
        <v>336</v>
      </c>
      <c r="D153" s="4" t="s">
        <v>950</v>
      </c>
      <c r="E153" s="5" t="s">
        <v>687</v>
      </c>
      <c r="F153" s="4" t="s">
        <v>951</v>
      </c>
      <c r="G153" s="9">
        <f t="shared" si="2"/>
        <v>2449</v>
      </c>
      <c r="H153" s="13">
        <v>0</v>
      </c>
      <c r="I153" s="14">
        <v>2449</v>
      </c>
    </row>
    <row r="154" spans="1:9">
      <c r="A154" s="4">
        <v>153</v>
      </c>
      <c r="B154" s="4" t="s">
        <v>338</v>
      </c>
      <c r="C154" s="5" t="s">
        <v>339</v>
      </c>
      <c r="D154" s="4" t="s">
        <v>952</v>
      </c>
      <c r="E154" s="5" t="s">
        <v>953</v>
      </c>
      <c r="F154" s="4" t="s">
        <v>954</v>
      </c>
      <c r="G154" s="9">
        <f t="shared" si="2"/>
        <v>2979.88</v>
      </c>
      <c r="H154" s="13">
        <v>0</v>
      </c>
      <c r="I154" s="13">
        <v>2979.88</v>
      </c>
    </row>
    <row r="155" spans="1:9">
      <c r="A155" s="4">
        <v>154</v>
      </c>
      <c r="B155" s="4" t="s">
        <v>344</v>
      </c>
      <c r="C155" s="5" t="s">
        <v>345</v>
      </c>
      <c r="D155" s="4" t="s">
        <v>955</v>
      </c>
      <c r="E155" s="5" t="s">
        <v>956</v>
      </c>
      <c r="F155" s="4" t="s">
        <v>957</v>
      </c>
      <c r="G155" s="9">
        <f t="shared" si="2"/>
        <v>2917.06</v>
      </c>
      <c r="H155" s="13">
        <v>109.42</v>
      </c>
      <c r="I155" s="13">
        <v>2807.64</v>
      </c>
    </row>
    <row r="156" spans="1:9">
      <c r="A156" s="4">
        <v>155</v>
      </c>
      <c r="B156" s="4" t="s">
        <v>349</v>
      </c>
      <c r="C156" s="5" t="s">
        <v>350</v>
      </c>
      <c r="D156" s="4" t="s">
        <v>812</v>
      </c>
      <c r="E156" s="5" t="s">
        <v>813</v>
      </c>
      <c r="F156" s="4" t="s">
        <v>958</v>
      </c>
      <c r="G156" s="9">
        <f t="shared" si="2"/>
        <v>1034.3</v>
      </c>
      <c r="H156" s="13">
        <v>110</v>
      </c>
      <c r="I156" s="13">
        <v>924.3</v>
      </c>
    </row>
    <row r="157" spans="1:9">
      <c r="A157" s="4">
        <v>156</v>
      </c>
      <c r="B157" s="4" t="s">
        <v>351</v>
      </c>
      <c r="C157" s="5" t="s">
        <v>352</v>
      </c>
      <c r="D157" s="4" t="s">
        <v>959</v>
      </c>
      <c r="E157" s="5" t="s">
        <v>960</v>
      </c>
      <c r="F157" s="4" t="s">
        <v>961</v>
      </c>
      <c r="G157" s="9">
        <f t="shared" si="2"/>
        <v>35121.61</v>
      </c>
      <c r="H157" s="18">
        <v>1421.06</v>
      </c>
      <c r="I157" s="13">
        <v>33700.55</v>
      </c>
    </row>
    <row r="158" spans="1:9">
      <c r="A158" s="4">
        <v>157</v>
      </c>
      <c r="B158" s="4" t="s">
        <v>355</v>
      </c>
      <c r="C158" s="5" t="s">
        <v>356</v>
      </c>
      <c r="D158" s="4" t="s">
        <v>962</v>
      </c>
      <c r="E158" s="5" t="s">
        <v>963</v>
      </c>
      <c r="F158" s="4" t="s">
        <v>964</v>
      </c>
      <c r="G158" s="9">
        <f t="shared" si="2"/>
        <v>2988</v>
      </c>
      <c r="H158" s="13">
        <v>0</v>
      </c>
      <c r="I158" s="18">
        <v>2988</v>
      </c>
    </row>
    <row r="159" spans="1:9">
      <c r="A159" s="4">
        <v>158</v>
      </c>
      <c r="B159" s="4" t="s">
        <v>357</v>
      </c>
      <c r="C159" s="5" t="s">
        <v>358</v>
      </c>
      <c r="D159" s="4" t="s">
        <v>965</v>
      </c>
      <c r="E159" s="5" t="s">
        <v>966</v>
      </c>
      <c r="F159" s="4" t="s">
        <v>967</v>
      </c>
      <c r="G159" s="9">
        <f t="shared" si="2"/>
        <v>46054.01</v>
      </c>
      <c r="H159" s="13">
        <v>0</v>
      </c>
      <c r="I159" s="12">
        <v>46054.01</v>
      </c>
    </row>
    <row r="160" spans="1:9">
      <c r="A160" s="4">
        <v>159</v>
      </c>
      <c r="B160" s="4" t="s">
        <v>362</v>
      </c>
      <c r="C160" s="5" t="s">
        <v>363</v>
      </c>
      <c r="D160" s="4" t="s">
        <v>968</v>
      </c>
      <c r="E160" s="5" t="s">
        <v>555</v>
      </c>
      <c r="F160" s="4" t="s">
        <v>969</v>
      </c>
      <c r="G160" s="9">
        <f t="shared" si="2"/>
        <v>1785111.17</v>
      </c>
      <c r="H160" s="13">
        <v>0</v>
      </c>
      <c r="I160" s="14">
        <v>1785111.17</v>
      </c>
    </row>
    <row r="161" spans="1:9">
      <c r="A161" s="4">
        <v>160</v>
      </c>
      <c r="B161" s="4" t="s">
        <v>364</v>
      </c>
      <c r="C161" s="5" t="s">
        <v>365</v>
      </c>
      <c r="D161" s="4" t="s">
        <v>970</v>
      </c>
      <c r="E161" s="5" t="s">
        <v>971</v>
      </c>
      <c r="F161" s="4" t="s">
        <v>972</v>
      </c>
      <c r="G161" s="9">
        <f t="shared" si="2"/>
        <v>1.25</v>
      </c>
      <c r="H161" s="13">
        <v>0</v>
      </c>
      <c r="I161" s="18">
        <v>1.25</v>
      </c>
    </row>
    <row r="162" spans="1:9">
      <c r="A162" s="4">
        <v>161</v>
      </c>
      <c r="B162" s="4" t="s">
        <v>366</v>
      </c>
      <c r="C162" s="5" t="s">
        <v>367</v>
      </c>
      <c r="D162" s="4" t="s">
        <v>973</v>
      </c>
      <c r="E162" s="5" t="s">
        <v>974</v>
      </c>
      <c r="F162" s="4" t="s">
        <v>922</v>
      </c>
      <c r="G162" s="9">
        <f t="shared" si="2"/>
        <v>318389.18</v>
      </c>
      <c r="H162" s="13">
        <v>4234.16</v>
      </c>
      <c r="I162" s="13">
        <v>314155.02</v>
      </c>
    </row>
    <row r="163" spans="1:9">
      <c r="A163" s="4">
        <v>162</v>
      </c>
      <c r="B163" s="4" t="s">
        <v>368</v>
      </c>
      <c r="C163" s="5" t="s">
        <v>369</v>
      </c>
      <c r="D163" s="4" t="s">
        <v>975</v>
      </c>
      <c r="E163" s="5" t="s">
        <v>976</v>
      </c>
      <c r="F163" s="4" t="s">
        <v>924</v>
      </c>
      <c r="G163" s="9">
        <f t="shared" si="2"/>
        <v>216917</v>
      </c>
      <c r="H163" s="18">
        <v>14085.8</v>
      </c>
      <c r="I163" s="18">
        <v>202831.2</v>
      </c>
    </row>
    <row r="164" spans="1:9">
      <c r="A164" s="4">
        <v>163</v>
      </c>
      <c r="B164" s="4" t="s">
        <v>370</v>
      </c>
      <c r="C164" s="5" t="s">
        <v>371</v>
      </c>
      <c r="D164" s="4" t="s">
        <v>977</v>
      </c>
      <c r="E164" s="5" t="s">
        <v>978</v>
      </c>
      <c r="F164" s="4" t="s">
        <v>979</v>
      </c>
      <c r="G164" s="9">
        <f t="shared" si="2"/>
        <v>24560</v>
      </c>
      <c r="H164" s="13">
        <v>0</v>
      </c>
      <c r="I164" s="13">
        <v>24560</v>
      </c>
    </row>
    <row r="165" spans="1:9">
      <c r="A165" s="4">
        <v>164</v>
      </c>
      <c r="B165" s="4" t="s">
        <v>372</v>
      </c>
      <c r="C165" s="5" t="s">
        <v>373</v>
      </c>
      <c r="D165" s="4" t="s">
        <v>980</v>
      </c>
      <c r="E165" s="5" t="s">
        <v>981</v>
      </c>
      <c r="F165" s="4" t="s">
        <v>982</v>
      </c>
      <c r="G165" s="9">
        <f t="shared" si="2"/>
        <v>12</v>
      </c>
      <c r="H165" s="13">
        <v>0</v>
      </c>
      <c r="I165" s="13">
        <v>12</v>
      </c>
    </row>
    <row r="166" spans="1:9">
      <c r="A166" s="4">
        <v>165</v>
      </c>
      <c r="B166" s="4" t="s">
        <v>379</v>
      </c>
      <c r="C166" s="5" t="s">
        <v>380</v>
      </c>
      <c r="D166" s="4" t="s">
        <v>983</v>
      </c>
      <c r="E166" s="5" t="s">
        <v>609</v>
      </c>
      <c r="F166" s="4" t="s">
        <v>936</v>
      </c>
      <c r="G166" s="9">
        <f t="shared" si="2"/>
        <v>803320.48</v>
      </c>
      <c r="H166" s="13">
        <v>0</v>
      </c>
      <c r="I166" s="14">
        <v>803320.48</v>
      </c>
    </row>
    <row r="167" spans="1:9">
      <c r="A167" s="4">
        <v>166</v>
      </c>
      <c r="B167" s="4" t="s">
        <v>382</v>
      </c>
      <c r="C167" s="5" t="s">
        <v>383</v>
      </c>
      <c r="D167" s="4" t="s">
        <v>984</v>
      </c>
      <c r="E167" s="5" t="s">
        <v>985</v>
      </c>
      <c r="F167" s="4" t="s">
        <v>986</v>
      </c>
      <c r="G167" s="9">
        <f t="shared" si="2"/>
        <v>2530</v>
      </c>
      <c r="H167" s="13">
        <v>550</v>
      </c>
      <c r="I167" s="14">
        <v>1980</v>
      </c>
    </row>
    <row r="168" spans="1:9">
      <c r="A168" s="4">
        <v>167</v>
      </c>
      <c r="B168" s="4" t="s">
        <v>384</v>
      </c>
      <c r="C168" s="5" t="s">
        <v>385</v>
      </c>
      <c r="D168" s="4" t="s">
        <v>987</v>
      </c>
      <c r="E168" s="5" t="s">
        <v>988</v>
      </c>
      <c r="F168" s="4" t="s">
        <v>989</v>
      </c>
      <c r="G168" s="9">
        <f t="shared" si="2"/>
        <v>41.03</v>
      </c>
      <c r="H168" s="13">
        <v>0</v>
      </c>
      <c r="I168" s="14">
        <v>41.03</v>
      </c>
    </row>
    <row r="169" spans="1:9">
      <c r="A169" s="4">
        <v>168</v>
      </c>
      <c r="B169" s="4" t="s">
        <v>389</v>
      </c>
      <c r="C169" s="5" t="s">
        <v>390</v>
      </c>
      <c r="D169" s="4" t="s">
        <v>990</v>
      </c>
      <c r="E169" s="5" t="s">
        <v>891</v>
      </c>
      <c r="F169" s="4" t="s">
        <v>946</v>
      </c>
      <c r="G169" s="9">
        <f t="shared" si="2"/>
        <v>2618</v>
      </c>
      <c r="H169" s="13">
        <v>0</v>
      </c>
      <c r="I169" s="14">
        <v>2618</v>
      </c>
    </row>
    <row r="170" spans="1:9">
      <c r="A170" s="4">
        <v>169</v>
      </c>
      <c r="B170" s="4" t="s">
        <v>391</v>
      </c>
      <c r="C170" s="5" t="s">
        <v>392</v>
      </c>
      <c r="D170" s="4" t="s">
        <v>991</v>
      </c>
      <c r="E170" s="5" t="s">
        <v>992</v>
      </c>
      <c r="F170" s="4" t="s">
        <v>993</v>
      </c>
      <c r="G170" s="9">
        <f t="shared" si="2"/>
        <v>116675</v>
      </c>
      <c r="H170" s="13">
        <v>0</v>
      </c>
      <c r="I170" s="14">
        <v>116675</v>
      </c>
    </row>
    <row r="171" spans="1:9">
      <c r="A171" s="4">
        <v>170</v>
      </c>
      <c r="B171" s="4" t="s">
        <v>393</v>
      </c>
      <c r="C171" s="5" t="s">
        <v>394</v>
      </c>
      <c r="D171" s="4" t="s">
        <v>994</v>
      </c>
      <c r="E171" s="5" t="s">
        <v>995</v>
      </c>
      <c r="F171" s="4" t="s">
        <v>996</v>
      </c>
      <c r="G171" s="9">
        <f t="shared" si="2"/>
        <v>250</v>
      </c>
      <c r="H171" s="13">
        <v>0</v>
      </c>
      <c r="I171" s="14">
        <v>250</v>
      </c>
    </row>
    <row r="172" spans="1:9">
      <c r="A172" s="4">
        <v>171</v>
      </c>
      <c r="B172" s="4" t="s">
        <v>395</v>
      </c>
      <c r="C172" s="5" t="s">
        <v>396</v>
      </c>
      <c r="D172" s="4" t="s">
        <v>997</v>
      </c>
      <c r="E172" s="5" t="s">
        <v>998</v>
      </c>
      <c r="F172" s="4" t="s">
        <v>999</v>
      </c>
      <c r="G172" s="9">
        <f t="shared" si="2"/>
        <v>39160.6</v>
      </c>
      <c r="H172" s="12">
        <v>3495.15</v>
      </c>
      <c r="I172" s="14">
        <v>35665.45</v>
      </c>
    </row>
    <row r="173" spans="1:9">
      <c r="A173" s="4">
        <v>172</v>
      </c>
      <c r="B173" s="4" t="s">
        <v>398</v>
      </c>
      <c r="C173" s="5" t="s">
        <v>399</v>
      </c>
      <c r="D173" s="4" t="s">
        <v>1000</v>
      </c>
      <c r="E173" s="5" t="s">
        <v>1001</v>
      </c>
      <c r="F173" s="4" t="s">
        <v>924</v>
      </c>
      <c r="G173" s="9">
        <f t="shared" si="2"/>
        <v>8562.2</v>
      </c>
      <c r="H173" s="13">
        <v>0</v>
      </c>
      <c r="I173" s="14">
        <v>8562.2</v>
      </c>
    </row>
    <row r="174" spans="1:9">
      <c r="A174" s="4">
        <v>173</v>
      </c>
      <c r="B174" s="19" t="s">
        <v>402</v>
      </c>
      <c r="C174" s="19" t="s">
        <v>403</v>
      </c>
      <c r="D174" s="4" t="s">
        <v>1002</v>
      </c>
      <c r="E174" s="5" t="s">
        <v>1003</v>
      </c>
      <c r="F174" s="4" t="s">
        <v>993</v>
      </c>
      <c r="G174" s="9">
        <f t="shared" si="2"/>
        <v>100000</v>
      </c>
      <c r="H174" s="18">
        <v>0</v>
      </c>
      <c r="I174" s="20">
        <v>100000</v>
      </c>
    </row>
    <row r="175" spans="1:9">
      <c r="A175" s="4">
        <v>174</v>
      </c>
      <c r="B175" s="4" t="s">
        <v>405</v>
      </c>
      <c r="C175" s="5" t="s">
        <v>406</v>
      </c>
      <c r="D175" s="4" t="s">
        <v>1004</v>
      </c>
      <c r="E175" s="5" t="s">
        <v>609</v>
      </c>
      <c r="F175" s="4" t="s">
        <v>1005</v>
      </c>
      <c r="G175" s="9">
        <f t="shared" si="2"/>
        <v>8883.79</v>
      </c>
      <c r="H175" s="13">
        <v>0</v>
      </c>
      <c r="I175" s="14">
        <v>8883.79</v>
      </c>
    </row>
    <row r="176" spans="1:9">
      <c r="A176" s="4">
        <v>175</v>
      </c>
      <c r="B176" s="19" t="s">
        <v>407</v>
      </c>
      <c r="C176" s="19" t="s">
        <v>408</v>
      </c>
      <c r="D176" s="4" t="s">
        <v>1006</v>
      </c>
      <c r="E176" s="5" t="s">
        <v>609</v>
      </c>
      <c r="F176" s="4" t="s">
        <v>1007</v>
      </c>
      <c r="G176" s="9">
        <f t="shared" si="2"/>
        <v>10.99</v>
      </c>
      <c r="H176" s="18">
        <v>0</v>
      </c>
      <c r="I176" s="19" t="s">
        <v>409</v>
      </c>
    </row>
    <row r="177" spans="1:9">
      <c r="A177" s="4">
        <v>176</v>
      </c>
      <c r="B177" s="4" t="s">
        <v>410</v>
      </c>
      <c r="C177" s="5" t="s">
        <v>411</v>
      </c>
      <c r="D177" s="4" t="s">
        <v>1008</v>
      </c>
      <c r="E177" s="5" t="s">
        <v>1009</v>
      </c>
      <c r="F177" s="4" t="s">
        <v>942</v>
      </c>
      <c r="G177" s="9">
        <f t="shared" si="2"/>
        <v>527.69</v>
      </c>
      <c r="H177" s="13">
        <v>160.41</v>
      </c>
      <c r="I177" s="13">
        <v>367.28</v>
      </c>
    </row>
    <row r="178" spans="1:9">
      <c r="A178" s="4">
        <v>177</v>
      </c>
      <c r="B178" s="4" t="s">
        <v>412</v>
      </c>
      <c r="C178" s="5" t="s">
        <v>413</v>
      </c>
      <c r="D178" s="4" t="s">
        <v>1010</v>
      </c>
      <c r="E178" s="5" t="s">
        <v>597</v>
      </c>
      <c r="F178" s="4" t="s">
        <v>924</v>
      </c>
      <c r="G178" s="9">
        <f t="shared" si="2"/>
        <v>675</v>
      </c>
      <c r="H178" s="13">
        <v>0</v>
      </c>
      <c r="I178" s="14">
        <v>675</v>
      </c>
    </row>
    <row r="179" spans="1:9">
      <c r="A179" s="4">
        <v>178</v>
      </c>
      <c r="B179" s="4" t="s">
        <v>414</v>
      </c>
      <c r="C179" s="5" t="s">
        <v>415</v>
      </c>
      <c r="D179" s="4" t="s">
        <v>1011</v>
      </c>
      <c r="E179" s="5" t="s">
        <v>600</v>
      </c>
      <c r="F179" s="4" t="s">
        <v>1012</v>
      </c>
      <c r="G179" s="9">
        <f t="shared" si="2"/>
        <v>5512</v>
      </c>
      <c r="H179" s="13">
        <v>5342.4</v>
      </c>
      <c r="I179" s="14">
        <v>169.6</v>
      </c>
    </row>
    <row r="180" spans="1:9">
      <c r="A180" s="4">
        <v>179</v>
      </c>
      <c r="B180" s="4" t="s">
        <v>418</v>
      </c>
      <c r="C180" s="19" t="s">
        <v>419</v>
      </c>
      <c r="D180" s="4" t="s">
        <v>1013</v>
      </c>
      <c r="E180" s="5" t="s">
        <v>941</v>
      </c>
      <c r="F180" s="4" t="s">
        <v>961</v>
      </c>
      <c r="G180" s="9">
        <f t="shared" si="2"/>
        <v>28700</v>
      </c>
      <c r="H180" s="13">
        <v>0</v>
      </c>
      <c r="I180" s="18">
        <v>28700</v>
      </c>
    </row>
    <row r="181" spans="1:9">
      <c r="A181" s="4">
        <v>180</v>
      </c>
      <c r="B181" s="4" t="s">
        <v>420</v>
      </c>
      <c r="C181" s="5" t="s">
        <v>421</v>
      </c>
      <c r="D181" s="4" t="s">
        <v>1014</v>
      </c>
      <c r="E181" s="5" t="s">
        <v>1015</v>
      </c>
      <c r="F181" s="4" t="s">
        <v>1016</v>
      </c>
      <c r="G181" s="9">
        <f t="shared" si="2"/>
        <v>4764.34</v>
      </c>
      <c r="H181" s="13">
        <v>0</v>
      </c>
      <c r="I181" s="14">
        <v>4764.34</v>
      </c>
    </row>
    <row r="182" spans="1:9">
      <c r="A182" s="4">
        <v>181</v>
      </c>
      <c r="B182" s="19" t="s">
        <v>422</v>
      </c>
      <c r="C182" s="19" t="s">
        <v>423</v>
      </c>
      <c r="D182" s="4" t="s">
        <v>1017</v>
      </c>
      <c r="E182" s="5" t="s">
        <v>1018</v>
      </c>
      <c r="F182" s="4" t="s">
        <v>1019</v>
      </c>
      <c r="G182" s="9">
        <f t="shared" si="2"/>
        <v>565936.43</v>
      </c>
      <c r="H182" s="18"/>
      <c r="I182" s="20">
        <v>565936.43</v>
      </c>
    </row>
    <row r="183" spans="1:9">
      <c r="A183" s="4">
        <v>182</v>
      </c>
      <c r="B183" s="4" t="s">
        <v>425</v>
      </c>
      <c r="C183" s="5" t="s">
        <v>426</v>
      </c>
      <c r="D183" s="4" t="s">
        <v>1020</v>
      </c>
      <c r="E183" s="5" t="s">
        <v>1021</v>
      </c>
      <c r="F183" s="4" t="s">
        <v>924</v>
      </c>
      <c r="G183" s="9">
        <f t="shared" si="2"/>
        <v>2148636.37</v>
      </c>
      <c r="H183" s="13">
        <v>195267.24</v>
      </c>
      <c r="I183" s="14">
        <v>1953369.13</v>
      </c>
    </row>
    <row r="184" spans="1:9">
      <c r="A184" s="4">
        <v>183</v>
      </c>
      <c r="B184" s="4" t="s">
        <v>429</v>
      </c>
      <c r="C184" s="5" t="s">
        <v>430</v>
      </c>
      <c r="D184" s="4" t="s">
        <v>1022</v>
      </c>
      <c r="E184" s="5" t="s">
        <v>1023</v>
      </c>
      <c r="F184" s="4" t="s">
        <v>1024</v>
      </c>
      <c r="G184" s="9">
        <f t="shared" si="2"/>
        <v>64158.7</v>
      </c>
      <c r="H184" s="13">
        <v>0</v>
      </c>
      <c r="I184" s="14">
        <v>64158.7</v>
      </c>
    </row>
    <row r="185" spans="1:9">
      <c r="A185" s="4">
        <v>184</v>
      </c>
      <c r="B185" s="4" t="s">
        <v>431</v>
      </c>
      <c r="C185" s="5" t="s">
        <v>432</v>
      </c>
      <c r="D185" s="4" t="s">
        <v>1025</v>
      </c>
      <c r="E185" s="5" t="s">
        <v>1021</v>
      </c>
      <c r="F185" s="4" t="s">
        <v>1026</v>
      </c>
      <c r="G185" s="9">
        <f t="shared" si="2"/>
        <v>1246427.84</v>
      </c>
      <c r="H185" s="13">
        <v>0</v>
      </c>
      <c r="I185" s="14">
        <v>1246427.84</v>
      </c>
    </row>
    <row r="186" spans="1:9">
      <c r="A186" s="4">
        <v>185</v>
      </c>
      <c r="B186" s="4" t="s">
        <v>433</v>
      </c>
      <c r="C186" s="5" t="s">
        <v>434</v>
      </c>
      <c r="D186" s="4" t="s">
        <v>1027</v>
      </c>
      <c r="E186" s="5" t="s">
        <v>1028</v>
      </c>
      <c r="F186" s="4" t="s">
        <v>924</v>
      </c>
      <c r="G186" s="9">
        <f t="shared" si="2"/>
        <v>819021.09</v>
      </c>
      <c r="H186" s="13">
        <v>0</v>
      </c>
      <c r="I186" s="14">
        <v>819021.09</v>
      </c>
    </row>
    <row r="187" spans="1:9">
      <c r="A187" s="4">
        <v>186</v>
      </c>
      <c r="B187" s="19" t="s">
        <v>437</v>
      </c>
      <c r="C187" s="19" t="s">
        <v>438</v>
      </c>
      <c r="D187" s="4" t="s">
        <v>1029</v>
      </c>
      <c r="E187" s="5" t="s">
        <v>1030</v>
      </c>
      <c r="F187" s="4" t="s">
        <v>1031</v>
      </c>
      <c r="G187" s="9">
        <f t="shared" si="2"/>
        <v>33086.7</v>
      </c>
      <c r="H187" s="20">
        <v>33086.7</v>
      </c>
      <c r="I187" s="18">
        <v>0</v>
      </c>
    </row>
    <row r="188" spans="1:9">
      <c r="A188" s="4">
        <v>187</v>
      </c>
      <c r="B188" s="4" t="s">
        <v>439</v>
      </c>
      <c r="C188" s="5" t="s">
        <v>440</v>
      </c>
      <c r="D188" s="4" t="s">
        <v>1032</v>
      </c>
      <c r="E188" s="5" t="s">
        <v>998</v>
      </c>
      <c r="F188" s="4" t="s">
        <v>1033</v>
      </c>
      <c r="G188" s="9">
        <f t="shared" si="2"/>
        <v>28839.84</v>
      </c>
      <c r="H188" s="4">
        <v>28839.84</v>
      </c>
      <c r="I188" s="14">
        <v>0</v>
      </c>
    </row>
    <row r="189" spans="1:9">
      <c r="A189" s="4">
        <v>188</v>
      </c>
      <c r="B189" s="4" t="s">
        <v>441</v>
      </c>
      <c r="C189" s="5" t="s">
        <v>442</v>
      </c>
      <c r="D189" s="4" t="s">
        <v>1034</v>
      </c>
      <c r="E189" s="5" t="s">
        <v>1035</v>
      </c>
      <c r="F189" s="4" t="s">
        <v>1036</v>
      </c>
      <c r="G189" s="9">
        <f t="shared" si="2"/>
        <v>44</v>
      </c>
      <c r="H189" s="13">
        <v>44</v>
      </c>
      <c r="I189" s="14">
        <v>0</v>
      </c>
    </row>
    <row r="190" spans="1:9">
      <c r="A190" s="4">
        <v>189</v>
      </c>
      <c r="B190" s="19" t="s">
        <v>445</v>
      </c>
      <c r="C190" s="19" t="s">
        <v>446</v>
      </c>
      <c r="D190" s="4" t="s">
        <v>1037</v>
      </c>
      <c r="E190" s="5" t="s">
        <v>1038</v>
      </c>
      <c r="F190" s="4" t="s">
        <v>996</v>
      </c>
      <c r="G190" s="9">
        <f t="shared" si="2"/>
        <v>733990.62</v>
      </c>
      <c r="H190" s="19" t="s">
        <v>447</v>
      </c>
      <c r="I190" s="18">
        <v>0</v>
      </c>
    </row>
    <row r="191" spans="1:9">
      <c r="A191" s="4">
        <v>190</v>
      </c>
      <c r="B191" s="19" t="s">
        <v>448</v>
      </c>
      <c r="C191" s="19" t="s">
        <v>449</v>
      </c>
      <c r="D191" s="4" t="s">
        <v>1039</v>
      </c>
      <c r="E191" s="5" t="s">
        <v>1040</v>
      </c>
      <c r="F191" s="4" t="s">
        <v>936</v>
      </c>
      <c r="G191" s="9">
        <f t="shared" si="2"/>
        <v>147.58</v>
      </c>
      <c r="H191" s="18">
        <v>147.58</v>
      </c>
      <c r="I191" s="18">
        <v>0</v>
      </c>
    </row>
    <row r="192" spans="1:9">
      <c r="A192" s="4">
        <v>191</v>
      </c>
      <c r="B192" s="4" t="s">
        <v>450</v>
      </c>
      <c r="C192" s="5" t="s">
        <v>451</v>
      </c>
      <c r="D192" s="4" t="s">
        <v>1041</v>
      </c>
      <c r="E192" s="5" t="s">
        <v>1042</v>
      </c>
      <c r="F192" s="4" t="s">
        <v>1043</v>
      </c>
      <c r="G192" s="9">
        <f t="shared" si="2"/>
        <v>251.39</v>
      </c>
      <c r="H192" s="13">
        <v>251.39</v>
      </c>
      <c r="I192" s="14">
        <v>0</v>
      </c>
    </row>
    <row r="193" spans="1:9">
      <c r="A193" s="4">
        <v>192</v>
      </c>
      <c r="B193" s="4" t="s">
        <v>453</v>
      </c>
      <c r="C193" s="19" t="s">
        <v>454</v>
      </c>
      <c r="D193" s="4" t="s">
        <v>1044</v>
      </c>
      <c r="E193" s="5" t="s">
        <v>1045</v>
      </c>
      <c r="F193" s="4" t="s">
        <v>942</v>
      </c>
      <c r="G193" s="9">
        <f t="shared" si="2"/>
        <v>890</v>
      </c>
      <c r="H193" s="19" t="s">
        <v>455</v>
      </c>
      <c r="I193" s="14">
        <v>0</v>
      </c>
    </row>
    <row r="194" spans="1:9">
      <c r="A194" s="4">
        <v>193</v>
      </c>
      <c r="B194" s="4" t="s">
        <v>456</v>
      </c>
      <c r="C194" s="5" t="s">
        <v>457</v>
      </c>
      <c r="D194" s="4" t="s">
        <v>812</v>
      </c>
      <c r="E194" s="5" t="s">
        <v>813</v>
      </c>
      <c r="F194" s="4" t="s">
        <v>1046</v>
      </c>
      <c r="G194" s="9">
        <f t="shared" si="2"/>
        <v>92788.09</v>
      </c>
      <c r="H194" s="4">
        <v>92788.09</v>
      </c>
      <c r="I194" s="4">
        <v>0</v>
      </c>
    </row>
    <row r="195" spans="1:9">
      <c r="A195" s="4">
        <v>194</v>
      </c>
      <c r="B195" s="4" t="s">
        <v>458</v>
      </c>
      <c r="C195" s="5" t="s">
        <v>459</v>
      </c>
      <c r="D195" s="4" t="s">
        <v>1047</v>
      </c>
      <c r="E195" s="5" t="s">
        <v>1048</v>
      </c>
      <c r="F195" s="4" t="s">
        <v>1049</v>
      </c>
      <c r="G195" s="9">
        <f t="shared" si="2"/>
        <v>50</v>
      </c>
      <c r="H195" s="4">
        <v>50</v>
      </c>
      <c r="I195" s="4">
        <v>0</v>
      </c>
    </row>
    <row r="196" spans="1:9">
      <c r="A196" s="4">
        <v>195</v>
      </c>
      <c r="B196" s="4" t="s">
        <v>460</v>
      </c>
      <c r="C196" s="5" t="s">
        <v>461</v>
      </c>
      <c r="D196" s="4" t="s">
        <v>1050</v>
      </c>
      <c r="E196" s="5" t="s">
        <v>600</v>
      </c>
      <c r="F196" s="4" t="s">
        <v>1051</v>
      </c>
      <c r="G196" s="9">
        <f t="shared" ref="G196:G228" si="3">H196+I196</f>
        <v>2330.1</v>
      </c>
      <c r="H196" s="4">
        <v>2330.1</v>
      </c>
      <c r="I196" s="21">
        <v>0</v>
      </c>
    </row>
    <row r="197" spans="1:9">
      <c r="A197" s="4">
        <v>196</v>
      </c>
      <c r="B197" s="4" t="s">
        <v>462</v>
      </c>
      <c r="C197" s="5" t="s">
        <v>463</v>
      </c>
      <c r="D197" s="4" t="s">
        <v>1052</v>
      </c>
      <c r="E197" s="5" t="s">
        <v>1053</v>
      </c>
      <c r="F197" s="4" t="s">
        <v>1054</v>
      </c>
      <c r="G197" s="9">
        <f t="shared" si="3"/>
        <v>110</v>
      </c>
      <c r="H197" s="4">
        <v>110</v>
      </c>
      <c r="I197" s="21">
        <v>0</v>
      </c>
    </row>
    <row r="198" spans="1:9">
      <c r="A198" s="4">
        <v>197</v>
      </c>
      <c r="B198" s="19" t="s">
        <v>466</v>
      </c>
      <c r="C198" s="19" t="s">
        <v>467</v>
      </c>
      <c r="D198" s="4" t="s">
        <v>1055</v>
      </c>
      <c r="E198" s="5" t="s">
        <v>966</v>
      </c>
      <c r="F198" s="4" t="s">
        <v>979</v>
      </c>
      <c r="G198" s="9">
        <f t="shared" si="3"/>
        <v>824.4</v>
      </c>
      <c r="H198" s="18">
        <v>824.4</v>
      </c>
      <c r="I198" s="21">
        <v>0</v>
      </c>
    </row>
    <row r="199" spans="1:9">
      <c r="A199" s="4">
        <v>198</v>
      </c>
      <c r="B199" s="4" t="s">
        <v>82</v>
      </c>
      <c r="C199" s="5" t="s">
        <v>83</v>
      </c>
      <c r="D199" s="4" t="s">
        <v>645</v>
      </c>
      <c r="E199" s="5" t="s">
        <v>646</v>
      </c>
      <c r="F199" s="4" t="s">
        <v>647</v>
      </c>
      <c r="G199" s="9">
        <f t="shared" si="3"/>
        <v>51008.22</v>
      </c>
      <c r="H199" s="18">
        <v>51008.22</v>
      </c>
      <c r="I199" s="4">
        <v>0</v>
      </c>
    </row>
    <row r="200" spans="1:9">
      <c r="A200" s="4">
        <v>199</v>
      </c>
      <c r="B200" s="4" t="s">
        <v>468</v>
      </c>
      <c r="C200" s="5" t="s">
        <v>469</v>
      </c>
      <c r="D200" s="4" t="s">
        <v>1056</v>
      </c>
      <c r="E200" s="5" t="s">
        <v>1057</v>
      </c>
      <c r="F200" s="4" t="s">
        <v>979</v>
      </c>
      <c r="G200" s="9">
        <f t="shared" si="3"/>
        <v>607</v>
      </c>
      <c r="H200" s="4">
        <v>607</v>
      </c>
      <c r="I200" s="4">
        <v>0</v>
      </c>
    </row>
    <row r="201" spans="1:9">
      <c r="A201" s="4">
        <v>200</v>
      </c>
      <c r="B201" s="19" t="s">
        <v>472</v>
      </c>
      <c r="C201" s="19" t="s">
        <v>473</v>
      </c>
      <c r="D201" s="4" t="s">
        <v>1058</v>
      </c>
      <c r="E201" s="5" t="s">
        <v>1059</v>
      </c>
      <c r="F201" s="4" t="s">
        <v>1060</v>
      </c>
      <c r="G201" s="9">
        <f t="shared" si="3"/>
        <v>45</v>
      </c>
      <c r="H201" s="18">
        <v>45</v>
      </c>
      <c r="I201" s="18">
        <v>0</v>
      </c>
    </row>
    <row r="202" spans="1:9">
      <c r="A202" s="4">
        <v>201</v>
      </c>
      <c r="B202" s="4" t="s">
        <v>474</v>
      </c>
      <c r="C202" s="5" t="s">
        <v>475</v>
      </c>
      <c r="D202" s="4" t="s">
        <v>1061</v>
      </c>
      <c r="E202" s="5" t="s">
        <v>1062</v>
      </c>
      <c r="F202" s="4" t="s">
        <v>1063</v>
      </c>
      <c r="G202" s="9">
        <f t="shared" si="3"/>
        <v>6692.12</v>
      </c>
      <c r="H202" s="4">
        <v>6692.12</v>
      </c>
      <c r="I202" s="4">
        <v>0</v>
      </c>
    </row>
    <row r="203" spans="1:9">
      <c r="A203" s="4">
        <v>202</v>
      </c>
      <c r="B203" s="4" t="s">
        <v>64</v>
      </c>
      <c r="C203" s="5" t="s">
        <v>65</v>
      </c>
      <c r="D203" s="4" t="s">
        <v>623</v>
      </c>
      <c r="E203" s="5" t="s">
        <v>624</v>
      </c>
      <c r="F203" s="4" t="s">
        <v>625</v>
      </c>
      <c r="G203" s="9">
        <f t="shared" si="3"/>
        <v>21822.28</v>
      </c>
      <c r="H203" s="4">
        <v>21822.28</v>
      </c>
      <c r="I203" s="4">
        <v>0</v>
      </c>
    </row>
    <row r="204" spans="1:9">
      <c r="A204" s="4">
        <v>203</v>
      </c>
      <c r="B204" s="4" t="s">
        <v>481</v>
      </c>
      <c r="C204" s="5" t="s">
        <v>482</v>
      </c>
      <c r="D204" s="4" t="s">
        <v>1064</v>
      </c>
      <c r="E204" s="5" t="s">
        <v>1065</v>
      </c>
      <c r="F204" s="4" t="s">
        <v>1066</v>
      </c>
      <c r="G204" s="9">
        <f t="shared" si="3"/>
        <v>9359.95</v>
      </c>
      <c r="H204" s="4">
        <v>0</v>
      </c>
      <c r="I204" s="12">
        <v>9359.95</v>
      </c>
    </row>
    <row r="205" spans="1:9">
      <c r="A205" s="4">
        <v>204</v>
      </c>
      <c r="B205" s="4" t="s">
        <v>485</v>
      </c>
      <c r="C205" s="5" t="s">
        <v>486</v>
      </c>
      <c r="D205" s="4" t="s">
        <v>1067</v>
      </c>
      <c r="E205" s="5" t="s">
        <v>1068</v>
      </c>
      <c r="F205" s="4" t="s">
        <v>1069</v>
      </c>
      <c r="G205" s="9">
        <f t="shared" si="3"/>
        <v>8523.25</v>
      </c>
      <c r="H205" s="4">
        <v>6818.6</v>
      </c>
      <c r="I205" s="4">
        <v>1704.65</v>
      </c>
    </row>
    <row r="206" spans="1:9">
      <c r="A206" s="4">
        <v>205</v>
      </c>
      <c r="B206" s="4" t="s">
        <v>487</v>
      </c>
      <c r="C206" s="5" t="s">
        <v>488</v>
      </c>
      <c r="D206" s="4" t="s">
        <v>1070</v>
      </c>
      <c r="E206" s="5" t="s">
        <v>1071</v>
      </c>
      <c r="F206" s="4" t="s">
        <v>1072</v>
      </c>
      <c r="G206" s="9">
        <f t="shared" si="3"/>
        <v>148042.82</v>
      </c>
      <c r="H206" s="4">
        <v>0</v>
      </c>
      <c r="I206" s="21">
        <v>148042.82</v>
      </c>
    </row>
    <row r="207" spans="1:9">
      <c r="A207" s="4">
        <v>206</v>
      </c>
      <c r="B207" s="4" t="s">
        <v>489</v>
      </c>
      <c r="C207" s="5" t="s">
        <v>490</v>
      </c>
      <c r="D207" s="4" t="s">
        <v>1073</v>
      </c>
      <c r="E207" s="5" t="s">
        <v>931</v>
      </c>
      <c r="F207" s="4" t="s">
        <v>1074</v>
      </c>
      <c r="G207" s="9">
        <f t="shared" si="3"/>
        <v>1012056.44</v>
      </c>
      <c r="H207" s="4">
        <v>0</v>
      </c>
      <c r="I207" s="4">
        <v>1012056.44</v>
      </c>
    </row>
    <row r="208" spans="1:9">
      <c r="A208" s="4">
        <v>207</v>
      </c>
      <c r="B208" s="4" t="s">
        <v>491</v>
      </c>
      <c r="C208" s="5" t="s">
        <v>492</v>
      </c>
      <c r="D208" s="4" t="s">
        <v>1075</v>
      </c>
      <c r="E208" s="5" t="s">
        <v>1076</v>
      </c>
      <c r="F208" s="4" t="s">
        <v>1077</v>
      </c>
      <c r="G208" s="9">
        <f t="shared" si="3"/>
        <v>14175</v>
      </c>
      <c r="H208" s="4">
        <v>13125</v>
      </c>
      <c r="I208" s="21">
        <v>1050</v>
      </c>
    </row>
    <row r="209" spans="1:9">
      <c r="A209" s="4">
        <v>208</v>
      </c>
      <c r="B209" s="4" t="s">
        <v>495</v>
      </c>
      <c r="C209" s="5" t="s">
        <v>496</v>
      </c>
      <c r="D209" s="4" t="s">
        <v>1078</v>
      </c>
      <c r="E209" s="5" t="s">
        <v>1079</v>
      </c>
      <c r="F209" s="4" t="s">
        <v>1080</v>
      </c>
      <c r="G209" s="9">
        <f t="shared" si="3"/>
        <v>13082.4</v>
      </c>
      <c r="H209" s="4">
        <v>13082.4</v>
      </c>
      <c r="I209" s="20">
        <v>0</v>
      </c>
    </row>
    <row r="210" spans="1:9">
      <c r="A210" s="4">
        <v>209</v>
      </c>
      <c r="B210" s="4" t="s">
        <v>497</v>
      </c>
      <c r="C210" s="5" t="s">
        <v>498</v>
      </c>
      <c r="D210" s="4" t="s">
        <v>1081</v>
      </c>
      <c r="E210" s="5" t="s">
        <v>1082</v>
      </c>
      <c r="F210" s="4" t="s">
        <v>1066</v>
      </c>
      <c r="G210" s="9">
        <f t="shared" si="3"/>
        <v>3801.89</v>
      </c>
      <c r="H210" s="19">
        <v>1267.19</v>
      </c>
      <c r="I210" s="4">
        <v>2534.7</v>
      </c>
    </row>
    <row r="211" spans="1:9">
      <c r="A211" s="4">
        <v>210</v>
      </c>
      <c r="B211" s="4" t="s">
        <v>502</v>
      </c>
      <c r="C211" s="5" t="s">
        <v>503</v>
      </c>
      <c r="D211" s="4" t="s">
        <v>1083</v>
      </c>
      <c r="E211" s="5" t="s">
        <v>1084</v>
      </c>
      <c r="F211" s="4" t="s">
        <v>1080</v>
      </c>
      <c r="G211" s="9">
        <f t="shared" si="3"/>
        <v>3999.4</v>
      </c>
      <c r="H211" s="4">
        <v>3999.4</v>
      </c>
      <c r="I211" s="4">
        <v>0</v>
      </c>
    </row>
    <row r="212" spans="1:9">
      <c r="A212" s="4">
        <v>211</v>
      </c>
      <c r="B212" s="4" t="s">
        <v>504</v>
      </c>
      <c r="C212" s="19" t="s">
        <v>505</v>
      </c>
      <c r="D212" s="4" t="s">
        <v>1085</v>
      </c>
      <c r="E212" s="5" t="s">
        <v>1086</v>
      </c>
      <c r="F212" s="4" t="s">
        <v>1087</v>
      </c>
      <c r="G212" s="9">
        <f t="shared" si="3"/>
        <v>315</v>
      </c>
      <c r="H212" s="4">
        <v>135</v>
      </c>
      <c r="I212" s="19">
        <v>180</v>
      </c>
    </row>
    <row r="213" spans="1:9">
      <c r="A213" s="4">
        <v>212</v>
      </c>
      <c r="B213" s="4" t="s">
        <v>506</v>
      </c>
      <c r="C213" s="5" t="s">
        <v>507</v>
      </c>
      <c r="D213" s="4" t="s">
        <v>1067</v>
      </c>
      <c r="E213" s="5" t="s">
        <v>1068</v>
      </c>
      <c r="F213" s="4" t="s">
        <v>1088</v>
      </c>
      <c r="G213" s="9">
        <f t="shared" si="3"/>
        <v>724.8</v>
      </c>
      <c r="H213" s="4">
        <v>724.8</v>
      </c>
      <c r="I213" s="21">
        <v>0</v>
      </c>
    </row>
    <row r="214" spans="1:9">
      <c r="A214" s="4">
        <v>213</v>
      </c>
      <c r="B214" s="4" t="s">
        <v>510</v>
      </c>
      <c r="C214" s="19" t="s">
        <v>511</v>
      </c>
      <c r="D214" s="4" t="s">
        <v>1089</v>
      </c>
      <c r="E214" s="5" t="s">
        <v>1090</v>
      </c>
      <c r="F214" s="4" t="s">
        <v>1091</v>
      </c>
      <c r="G214" s="9">
        <f t="shared" si="3"/>
        <v>675</v>
      </c>
      <c r="H214" s="19">
        <v>375</v>
      </c>
      <c r="I214" s="19">
        <v>300</v>
      </c>
    </row>
    <row r="215" spans="1:9">
      <c r="A215" s="4">
        <v>214</v>
      </c>
      <c r="B215" s="4" t="s">
        <v>512</v>
      </c>
      <c r="C215" s="5" t="s">
        <v>513</v>
      </c>
      <c r="D215" s="4" t="s">
        <v>1092</v>
      </c>
      <c r="E215" s="5" t="s">
        <v>1093</v>
      </c>
      <c r="F215" s="4" t="s">
        <v>1094</v>
      </c>
      <c r="G215" s="9">
        <f t="shared" si="3"/>
        <v>9746.45</v>
      </c>
      <c r="H215" s="4">
        <v>771.25</v>
      </c>
      <c r="I215" s="21">
        <v>8975.2</v>
      </c>
    </row>
    <row r="216" spans="1:9">
      <c r="A216" s="4">
        <v>215</v>
      </c>
      <c r="B216" s="4" t="s">
        <v>514</v>
      </c>
      <c r="C216" s="5" t="s">
        <v>515</v>
      </c>
      <c r="D216" s="4" t="s">
        <v>1095</v>
      </c>
      <c r="E216" s="5" t="s">
        <v>1096</v>
      </c>
      <c r="F216" s="4" t="s">
        <v>1074</v>
      </c>
      <c r="G216" s="9">
        <f t="shared" si="3"/>
        <v>46494.88</v>
      </c>
      <c r="H216" s="4">
        <v>0</v>
      </c>
      <c r="I216" s="4">
        <v>46494.88</v>
      </c>
    </row>
    <row r="217" spans="1:9">
      <c r="A217" s="4">
        <v>216</v>
      </c>
      <c r="B217" s="4" t="s">
        <v>516</v>
      </c>
      <c r="C217" s="5" t="s">
        <v>517</v>
      </c>
      <c r="D217" s="4" t="s">
        <v>1097</v>
      </c>
      <c r="E217" s="5" t="s">
        <v>1098</v>
      </c>
      <c r="F217" s="4" t="s">
        <v>1099</v>
      </c>
      <c r="G217" s="9">
        <f t="shared" si="3"/>
        <v>12451.41</v>
      </c>
      <c r="H217" s="4">
        <v>405.6</v>
      </c>
      <c r="I217" s="4">
        <v>12045.81</v>
      </c>
    </row>
    <row r="218" spans="1:9">
      <c r="A218" s="4">
        <v>217</v>
      </c>
      <c r="B218" s="4" t="s">
        <v>518</v>
      </c>
      <c r="C218" s="5" t="s">
        <v>519</v>
      </c>
      <c r="D218" s="4" t="s">
        <v>1100</v>
      </c>
      <c r="E218" s="5" t="s">
        <v>609</v>
      </c>
      <c r="F218" s="4" t="s">
        <v>1101</v>
      </c>
      <c r="G218" s="9">
        <f t="shared" si="3"/>
        <v>23644</v>
      </c>
      <c r="H218" s="4">
        <v>4112</v>
      </c>
      <c r="I218" s="4">
        <v>19532</v>
      </c>
    </row>
    <row r="219" spans="1:9">
      <c r="A219" s="4">
        <v>218</v>
      </c>
      <c r="B219" s="4" t="s">
        <v>520</v>
      </c>
      <c r="C219" s="5" t="s">
        <v>521</v>
      </c>
      <c r="D219" s="4" t="s">
        <v>1102</v>
      </c>
      <c r="E219" s="5" t="s">
        <v>1103</v>
      </c>
      <c r="F219" s="4" t="s">
        <v>1104</v>
      </c>
      <c r="G219" s="9">
        <f t="shared" si="3"/>
        <v>604.02</v>
      </c>
      <c r="H219" s="4">
        <v>0</v>
      </c>
      <c r="I219" s="4">
        <v>604.02</v>
      </c>
    </row>
    <row r="220" spans="1:9">
      <c r="A220" s="4">
        <v>219</v>
      </c>
      <c r="B220" s="4" t="s">
        <v>522</v>
      </c>
      <c r="C220" s="5" t="s">
        <v>523</v>
      </c>
      <c r="D220" s="4" t="s">
        <v>1105</v>
      </c>
      <c r="E220" s="5" t="s">
        <v>1106</v>
      </c>
      <c r="F220" s="4" t="s">
        <v>1107</v>
      </c>
      <c r="G220" s="9">
        <f t="shared" si="3"/>
        <v>26586.06</v>
      </c>
      <c r="H220" s="4">
        <v>2028</v>
      </c>
      <c r="I220" s="4">
        <v>24558.06</v>
      </c>
    </row>
    <row r="221" spans="1:9">
      <c r="A221" s="4">
        <v>220</v>
      </c>
      <c r="B221" s="4" t="s">
        <v>524</v>
      </c>
      <c r="C221" s="5" t="s">
        <v>525</v>
      </c>
      <c r="D221" s="4" t="s">
        <v>1108</v>
      </c>
      <c r="E221" s="5" t="s">
        <v>885</v>
      </c>
      <c r="F221" s="4" t="s">
        <v>1109</v>
      </c>
      <c r="G221" s="9">
        <f t="shared" si="3"/>
        <v>1609.35</v>
      </c>
      <c r="H221" s="4">
        <v>0</v>
      </c>
      <c r="I221" s="4">
        <v>1609.35</v>
      </c>
    </row>
    <row r="222" spans="1:9">
      <c r="A222" s="4">
        <v>221</v>
      </c>
      <c r="B222" s="4" t="s">
        <v>531</v>
      </c>
      <c r="C222" s="5" t="s">
        <v>532</v>
      </c>
      <c r="D222" s="4" t="s">
        <v>1110</v>
      </c>
      <c r="E222" s="5" t="s">
        <v>1111</v>
      </c>
      <c r="F222" s="4" t="s">
        <v>1066</v>
      </c>
      <c r="G222" s="9">
        <f t="shared" si="3"/>
        <v>36545.24</v>
      </c>
      <c r="H222" s="4">
        <v>4112</v>
      </c>
      <c r="I222" s="4">
        <v>32433.24</v>
      </c>
    </row>
    <row r="223" spans="1:9">
      <c r="A223" s="4">
        <v>222</v>
      </c>
      <c r="B223" s="19" t="s">
        <v>533</v>
      </c>
      <c r="C223" s="19" t="s">
        <v>534</v>
      </c>
      <c r="D223" s="4" t="s">
        <v>1112</v>
      </c>
      <c r="E223" s="5" t="s">
        <v>1113</v>
      </c>
      <c r="F223" s="4" t="s">
        <v>1074</v>
      </c>
      <c r="G223" s="9">
        <f t="shared" si="3"/>
        <v>138</v>
      </c>
      <c r="H223" s="19">
        <v>138</v>
      </c>
      <c r="I223" s="4">
        <v>0</v>
      </c>
    </row>
    <row r="224" spans="1:9">
      <c r="A224" s="4">
        <v>223</v>
      </c>
      <c r="B224" s="4" t="s">
        <v>535</v>
      </c>
      <c r="C224" s="19" t="s">
        <v>536</v>
      </c>
      <c r="D224" s="4" t="s">
        <v>1114</v>
      </c>
      <c r="E224" s="5" t="s">
        <v>609</v>
      </c>
      <c r="F224" s="4" t="s">
        <v>1115</v>
      </c>
      <c r="G224" s="9">
        <f t="shared" si="3"/>
        <v>171.96</v>
      </c>
      <c r="H224" s="4">
        <v>0</v>
      </c>
      <c r="I224" s="4" t="s">
        <v>537</v>
      </c>
    </row>
    <row r="225" spans="1:9">
      <c r="A225" s="4">
        <v>224</v>
      </c>
      <c r="B225" s="4" t="s">
        <v>538</v>
      </c>
      <c r="C225" s="5" t="s">
        <v>539</v>
      </c>
      <c r="D225" s="4" t="s">
        <v>1116</v>
      </c>
      <c r="E225" s="5" t="s">
        <v>1023</v>
      </c>
      <c r="F225" s="4" t="s">
        <v>1117</v>
      </c>
      <c r="G225" s="9">
        <f t="shared" si="3"/>
        <v>478994.27</v>
      </c>
      <c r="H225" s="4">
        <v>478994.27</v>
      </c>
      <c r="I225" s="4">
        <v>0</v>
      </c>
    </row>
    <row r="226" spans="1:9">
      <c r="A226" s="4">
        <v>225</v>
      </c>
      <c r="B226" s="4" t="s">
        <v>545</v>
      </c>
      <c r="C226" s="5" t="s">
        <v>546</v>
      </c>
      <c r="D226" s="4" t="s">
        <v>1118</v>
      </c>
      <c r="E226" s="5" t="s">
        <v>1119</v>
      </c>
      <c r="F226" s="4" t="s">
        <v>1120</v>
      </c>
      <c r="G226" s="9">
        <f t="shared" si="3"/>
        <v>14883.9</v>
      </c>
      <c r="H226" s="4">
        <v>9922.6</v>
      </c>
      <c r="I226" s="4">
        <v>4961.3</v>
      </c>
    </row>
    <row r="227" spans="1:9">
      <c r="A227" s="4">
        <v>226</v>
      </c>
      <c r="B227" s="4" t="s">
        <v>547</v>
      </c>
      <c r="C227" s="5" t="s">
        <v>548</v>
      </c>
      <c r="D227" s="4" t="s">
        <v>1121</v>
      </c>
      <c r="E227" s="5" t="s">
        <v>1122</v>
      </c>
      <c r="F227" s="4" t="s">
        <v>1123</v>
      </c>
      <c r="G227" s="9">
        <f t="shared" si="3"/>
        <v>74</v>
      </c>
      <c r="H227" s="4">
        <v>44</v>
      </c>
      <c r="I227" s="4">
        <v>30</v>
      </c>
    </row>
    <row r="228" spans="1:9">
      <c r="A228" s="4">
        <v>227</v>
      </c>
      <c r="B228" s="4" t="s">
        <v>549</v>
      </c>
      <c r="C228" s="5" t="s">
        <v>550</v>
      </c>
      <c r="D228" s="4" t="s">
        <v>1124</v>
      </c>
      <c r="E228" s="5" t="s">
        <v>1125</v>
      </c>
      <c r="F228" s="4" t="s">
        <v>1126</v>
      </c>
      <c r="G228" s="9">
        <f t="shared" si="3"/>
        <v>166.86</v>
      </c>
      <c r="H228" s="22">
        <v>111.24</v>
      </c>
      <c r="I228" s="22">
        <v>55.62</v>
      </c>
    </row>
    <row r="229" spans="1:9">
      <c r="A229" s="1">
        <v>228</v>
      </c>
      <c r="H229" s="23"/>
      <c r="I229" s="23"/>
    </row>
    <row r="230" spans="1:9">
      <c r="A230" s="1">
        <v>229</v>
      </c>
      <c r="H230" s="23"/>
      <c r="I230" s="23"/>
    </row>
    <row r="231" spans="1:9">
      <c r="A231" s="1">
        <v>230</v>
      </c>
      <c r="H231" s="23"/>
      <c r="I231" s="23"/>
    </row>
    <row r="232" spans="1:9">
      <c r="A232" s="1">
        <v>231</v>
      </c>
      <c r="H232" s="23"/>
      <c r="I232" s="23"/>
    </row>
    <row r="233" spans="1:9">
      <c r="A233" s="1">
        <v>232</v>
      </c>
      <c r="H233" s="23"/>
      <c r="I233" s="23"/>
    </row>
    <row r="234" spans="1:9">
      <c r="A234" s="1">
        <v>233</v>
      </c>
      <c r="H234" s="23"/>
      <c r="I234" s="23"/>
    </row>
    <row r="235" spans="1:9">
      <c r="A235" s="1">
        <v>234</v>
      </c>
      <c r="H235" s="23"/>
      <c r="I235" s="23"/>
    </row>
    <row r="236" spans="1:9">
      <c r="A236" s="1">
        <v>235</v>
      </c>
      <c r="H236" s="23"/>
      <c r="I236" s="23"/>
    </row>
    <row r="237" spans="1:9">
      <c r="A237" s="1">
        <v>236</v>
      </c>
      <c r="H237" s="23"/>
      <c r="I237" s="24"/>
    </row>
    <row r="238" spans="1:9">
      <c r="A238" s="1">
        <v>237</v>
      </c>
      <c r="H238" s="23"/>
      <c r="I238" s="23"/>
    </row>
    <row r="239" spans="1:9">
      <c r="A239" s="1">
        <v>238</v>
      </c>
      <c r="H239" s="23"/>
      <c r="I239" s="23"/>
    </row>
    <row r="240" spans="1:9">
      <c r="A240" s="1">
        <v>239</v>
      </c>
      <c r="H240" s="23"/>
      <c r="I240" s="23"/>
    </row>
    <row r="241" spans="1:9">
      <c r="A241" s="1">
        <v>240</v>
      </c>
      <c r="H241" s="23"/>
      <c r="I241" s="23"/>
    </row>
    <row r="242" spans="1:9">
      <c r="A242" s="1">
        <v>241</v>
      </c>
      <c r="H242" s="23"/>
      <c r="I242" s="25"/>
    </row>
    <row r="243" spans="1:9">
      <c r="A243" s="1">
        <v>242</v>
      </c>
      <c r="H243" s="23"/>
      <c r="I243" s="25"/>
    </row>
    <row r="244" spans="1:9">
      <c r="A244" s="1">
        <v>243</v>
      </c>
      <c r="H244" s="23"/>
      <c r="I244" s="25"/>
    </row>
    <row r="245" spans="1:9">
      <c r="A245" s="1">
        <v>244</v>
      </c>
      <c r="H245" s="23"/>
      <c r="I245" s="25"/>
    </row>
    <row r="246" spans="1:9">
      <c r="A246" s="1">
        <v>245</v>
      </c>
      <c r="H246" s="23"/>
      <c r="I246" s="23"/>
    </row>
    <row r="247" spans="1:9">
      <c r="A247" s="1">
        <v>246</v>
      </c>
      <c r="H247" s="23"/>
      <c r="I247" s="23"/>
    </row>
    <row r="248" spans="1:9">
      <c r="A248" s="1">
        <v>247</v>
      </c>
      <c r="H248" s="23"/>
      <c r="I248" s="23"/>
    </row>
    <row r="249" spans="1:9">
      <c r="A249" s="1">
        <v>248</v>
      </c>
      <c r="H249" s="23"/>
      <c r="I249" s="23"/>
    </row>
    <row r="250" spans="1:9">
      <c r="A250" s="1">
        <v>249</v>
      </c>
      <c r="H250" s="23"/>
      <c r="I250" s="23"/>
    </row>
    <row r="251" spans="1:9">
      <c r="A251" s="1">
        <v>250</v>
      </c>
      <c r="H251" s="23"/>
      <c r="I251" s="23"/>
    </row>
    <row r="252" spans="1:9">
      <c r="A252" s="1">
        <v>251</v>
      </c>
      <c r="H252" s="23"/>
      <c r="I252" s="23"/>
    </row>
    <row r="253" spans="1:9">
      <c r="A253" s="1">
        <v>252</v>
      </c>
      <c r="H253" s="23"/>
      <c r="I253" s="23"/>
    </row>
    <row r="254" spans="1:9">
      <c r="A254" s="1">
        <v>253</v>
      </c>
      <c r="H254" s="23"/>
      <c r="I254" s="23"/>
    </row>
    <row r="255" spans="1:9">
      <c r="A255" s="1">
        <v>254</v>
      </c>
      <c r="H255" s="23"/>
      <c r="I255" s="23"/>
    </row>
    <row r="256" spans="1:9">
      <c r="A256" s="1">
        <v>255</v>
      </c>
      <c r="H256" s="23"/>
      <c r="I256" s="23"/>
    </row>
    <row r="257" spans="1:9">
      <c r="A257" s="1">
        <v>256</v>
      </c>
      <c r="H257" s="23"/>
      <c r="I257" s="23"/>
    </row>
    <row r="258" spans="1:9">
      <c r="A258" s="1">
        <v>257</v>
      </c>
      <c r="H258" s="23"/>
      <c r="I258" s="23"/>
    </row>
    <row r="259" spans="1:9">
      <c r="A259" s="1">
        <v>258</v>
      </c>
      <c r="H259" s="23"/>
      <c r="I259" s="23"/>
    </row>
    <row r="260" spans="1:9">
      <c r="A260" s="1">
        <v>259</v>
      </c>
      <c r="H260" s="23"/>
      <c r="I260" s="23"/>
    </row>
    <row r="261" spans="1:9">
      <c r="A261" s="1">
        <v>260</v>
      </c>
      <c r="H261" s="23"/>
      <c r="I261" s="23"/>
    </row>
    <row r="262" spans="1:9">
      <c r="A262" s="1">
        <v>261</v>
      </c>
      <c r="H262" s="23"/>
      <c r="I262" s="23"/>
    </row>
    <row r="263" spans="1:9">
      <c r="A263" s="1">
        <v>262</v>
      </c>
      <c r="H263" s="23"/>
      <c r="I263" s="23"/>
    </row>
    <row r="264" spans="1:9">
      <c r="A264" s="1">
        <v>263</v>
      </c>
      <c r="H264" s="23"/>
      <c r="I264" s="23"/>
    </row>
    <row r="265" spans="1:9">
      <c r="A265" s="1">
        <v>264</v>
      </c>
      <c r="H265" s="23"/>
      <c r="I265" s="23"/>
    </row>
    <row r="266" spans="1:9">
      <c r="A266" s="1">
        <v>265</v>
      </c>
      <c r="H266" s="23"/>
      <c r="I266" s="23"/>
    </row>
    <row r="267" spans="1:9">
      <c r="A267" s="1">
        <v>266</v>
      </c>
      <c r="H267" s="23"/>
      <c r="I267" s="23"/>
    </row>
    <row r="268" spans="1:9">
      <c r="A268" s="1">
        <v>267</v>
      </c>
      <c r="H268" s="23"/>
      <c r="I268" s="23"/>
    </row>
    <row r="269" spans="1:9">
      <c r="A269" s="1">
        <v>268</v>
      </c>
      <c r="H269" s="23"/>
      <c r="I269" s="23"/>
    </row>
    <row r="270" spans="1:9">
      <c r="A270" s="1">
        <v>269</v>
      </c>
      <c r="H270" s="23"/>
      <c r="I270" s="23"/>
    </row>
    <row r="271" spans="1:9">
      <c r="A271" s="1">
        <v>270</v>
      </c>
      <c r="H271" s="23"/>
      <c r="I271" s="23"/>
    </row>
    <row r="272" spans="1:9">
      <c r="A272" s="1">
        <v>271</v>
      </c>
      <c r="H272" s="23"/>
      <c r="I272" s="23"/>
    </row>
    <row r="273" spans="1:9">
      <c r="A273" s="1">
        <v>272</v>
      </c>
      <c r="H273" s="23"/>
      <c r="I273" s="23"/>
    </row>
    <row r="274" spans="1:9">
      <c r="A274" s="1">
        <v>273</v>
      </c>
      <c r="H274" s="23"/>
      <c r="I274" s="23"/>
    </row>
    <row r="275" spans="1:9">
      <c r="A275" s="1">
        <v>274</v>
      </c>
      <c r="H275" s="23"/>
      <c r="I275" s="23"/>
    </row>
    <row r="276" spans="1:9">
      <c r="A276" s="1">
        <v>275</v>
      </c>
      <c r="H276" s="23"/>
      <c r="I276" s="23"/>
    </row>
    <row r="277" spans="1:9">
      <c r="A277" s="1">
        <v>276</v>
      </c>
      <c r="H277" s="23"/>
      <c r="I277" s="23"/>
    </row>
    <row r="278" spans="1:9">
      <c r="A278" s="1">
        <v>277</v>
      </c>
      <c r="H278" s="23"/>
      <c r="I278" s="23"/>
    </row>
    <row r="279" spans="1:9">
      <c r="A279" s="1">
        <v>278</v>
      </c>
      <c r="H279" s="23"/>
      <c r="I279" s="23"/>
    </row>
    <row r="280" spans="1:9">
      <c r="A280" s="1">
        <v>279</v>
      </c>
      <c r="H280" s="23"/>
      <c r="I280" s="23"/>
    </row>
    <row r="281" spans="1:9">
      <c r="A281" s="1">
        <v>280</v>
      </c>
      <c r="H281" s="23"/>
      <c r="I281" s="23"/>
    </row>
    <row r="282" spans="1:9">
      <c r="A282" s="1">
        <v>281</v>
      </c>
      <c r="H282" s="23"/>
      <c r="I282" s="23"/>
    </row>
    <row r="283" spans="1:9">
      <c r="A283" s="1">
        <v>282</v>
      </c>
      <c r="H283" s="26"/>
      <c r="I283" s="26"/>
    </row>
    <row r="284" spans="1:9">
      <c r="A284" s="1">
        <v>283</v>
      </c>
      <c r="H284" s="26"/>
      <c r="I284" s="26"/>
    </row>
    <row r="285" spans="1:9">
      <c r="A285" s="1">
        <v>284</v>
      </c>
      <c r="H285" s="26"/>
      <c r="I285" s="26"/>
    </row>
    <row r="286" spans="1:9">
      <c r="A286" s="1">
        <v>285</v>
      </c>
      <c r="H286" s="26"/>
      <c r="I286" s="26"/>
    </row>
    <row r="287" spans="1:9">
      <c r="A287" s="1">
        <v>286</v>
      </c>
      <c r="H287" s="26"/>
      <c r="I287" s="26"/>
    </row>
    <row r="288" spans="1:9">
      <c r="A288" s="1">
        <v>287</v>
      </c>
      <c r="H288" s="26"/>
      <c r="I288" s="26"/>
    </row>
    <row r="289" spans="1:9">
      <c r="A289" s="1">
        <v>288</v>
      </c>
      <c r="H289" s="26"/>
      <c r="I289" s="26"/>
    </row>
    <row r="290" spans="1:9">
      <c r="A290" s="1">
        <v>289</v>
      </c>
      <c r="H290" s="26"/>
      <c r="I290" s="26"/>
    </row>
    <row r="291" spans="1:9">
      <c r="A291" s="1">
        <v>290</v>
      </c>
      <c r="H291" s="26"/>
      <c r="I291" s="26"/>
    </row>
    <row r="292" spans="1:9">
      <c r="A292" s="1">
        <v>291</v>
      </c>
      <c r="H292" s="26"/>
      <c r="I292" s="26"/>
    </row>
    <row r="293" spans="1:9">
      <c r="A293" s="1">
        <v>292</v>
      </c>
      <c r="H293" s="26"/>
      <c r="I293" s="26"/>
    </row>
    <row r="294" spans="1:9">
      <c r="A294" s="1">
        <v>293</v>
      </c>
      <c r="H294" s="26"/>
      <c r="I294" s="26"/>
    </row>
    <row r="295" spans="1:9">
      <c r="A295" s="1">
        <v>294</v>
      </c>
      <c r="H295" s="26"/>
      <c r="I295" s="26"/>
    </row>
    <row r="296" spans="1:9">
      <c r="A296" s="1">
        <v>295</v>
      </c>
      <c r="H296" s="26"/>
      <c r="I296" s="26"/>
    </row>
    <row r="297" spans="1:9">
      <c r="A297" s="1">
        <v>296</v>
      </c>
      <c r="H297" s="26"/>
      <c r="I297" s="26"/>
    </row>
    <row r="298" spans="1:9">
      <c r="A298" s="1">
        <v>297</v>
      </c>
      <c r="H298" s="26"/>
      <c r="I298" s="26"/>
    </row>
    <row r="299" spans="1:9">
      <c r="A299" s="1">
        <v>298</v>
      </c>
      <c r="H299" s="26"/>
      <c r="I299" s="26"/>
    </row>
    <row r="300" spans="1:9">
      <c r="A300" s="1">
        <v>299</v>
      </c>
      <c r="H300" s="26"/>
      <c r="I300" s="26"/>
    </row>
    <row r="301" spans="1:9">
      <c r="A301" s="1">
        <v>300</v>
      </c>
      <c r="H301" s="26"/>
      <c r="I301" s="26"/>
    </row>
    <row r="302" spans="1:9">
      <c r="A302" s="1">
        <v>301</v>
      </c>
      <c r="H302" s="26"/>
      <c r="I302" s="26"/>
    </row>
    <row r="303" spans="1:9">
      <c r="A303" s="1">
        <v>302</v>
      </c>
      <c r="H303" s="26"/>
      <c r="I303" s="26"/>
    </row>
    <row r="304" spans="1:9">
      <c r="A304" s="1">
        <v>303</v>
      </c>
      <c r="H304" s="26"/>
      <c r="I304" s="26"/>
    </row>
    <row r="305" spans="1:9">
      <c r="A305" s="1">
        <v>304</v>
      </c>
      <c r="H305" s="26"/>
      <c r="I305" s="26"/>
    </row>
    <row r="306" spans="1:9">
      <c r="A306" s="1">
        <v>305</v>
      </c>
      <c r="H306" s="26"/>
      <c r="I306" s="26"/>
    </row>
    <row r="307" spans="1:9">
      <c r="A307" s="1">
        <v>306</v>
      </c>
      <c r="H307" s="26"/>
      <c r="I307" s="26"/>
    </row>
    <row r="308" spans="1:9">
      <c r="A308" s="1">
        <v>307</v>
      </c>
      <c r="H308" s="26"/>
      <c r="I308" s="26"/>
    </row>
    <row r="309" spans="1:9">
      <c r="A309" s="1">
        <v>308</v>
      </c>
      <c r="H309" s="26"/>
      <c r="I309" s="26"/>
    </row>
    <row r="310" spans="1:9">
      <c r="A310" s="1">
        <v>309</v>
      </c>
      <c r="H310" s="26"/>
      <c r="I310" s="26"/>
    </row>
    <row r="311" spans="1:9">
      <c r="A311" s="1">
        <v>310</v>
      </c>
      <c r="H311" s="26"/>
      <c r="I311" s="26"/>
    </row>
    <row r="312" spans="1:9">
      <c r="A312" s="1">
        <v>311</v>
      </c>
      <c r="H312" s="26"/>
      <c r="I312" s="26"/>
    </row>
    <row r="313" spans="1:9">
      <c r="A313" s="1">
        <v>312</v>
      </c>
      <c r="H313" s="26"/>
      <c r="I313" s="26"/>
    </row>
    <row r="314" spans="1:9">
      <c r="A314" s="1">
        <v>313</v>
      </c>
      <c r="H314" s="26"/>
      <c r="I314" s="26"/>
    </row>
    <row r="315" spans="1:9">
      <c r="A315" s="1">
        <v>314</v>
      </c>
      <c r="H315" s="26"/>
      <c r="I315" s="26"/>
    </row>
    <row r="316" spans="1:9">
      <c r="A316" s="1">
        <v>315</v>
      </c>
      <c r="H316" s="26"/>
      <c r="I316" s="26"/>
    </row>
    <row r="317" spans="1:9">
      <c r="A317" s="1">
        <v>316</v>
      </c>
      <c r="H317" s="27"/>
      <c r="I317" s="28"/>
    </row>
    <row r="318" spans="1:9">
      <c r="A318" s="1">
        <v>317</v>
      </c>
      <c r="H318" s="27"/>
      <c r="I318" s="28"/>
    </row>
    <row r="319" spans="1:9">
      <c r="A319" s="1">
        <v>318</v>
      </c>
      <c r="H319" s="27"/>
      <c r="I319" s="28"/>
    </row>
    <row r="320" spans="1:9">
      <c r="A320" s="1">
        <v>319</v>
      </c>
      <c r="H320" s="27"/>
      <c r="I320" s="28"/>
    </row>
    <row r="321" spans="1:9">
      <c r="A321" s="1">
        <v>320</v>
      </c>
      <c r="H321" s="27"/>
      <c r="I321" s="28"/>
    </row>
    <row r="322" spans="1:9">
      <c r="A322" s="1">
        <v>321</v>
      </c>
      <c r="H322" s="27"/>
      <c r="I322" s="28"/>
    </row>
    <row r="323" spans="1:9">
      <c r="A323" s="1">
        <v>322</v>
      </c>
      <c r="H323" s="27"/>
      <c r="I323" s="28"/>
    </row>
    <row r="324" spans="1:9">
      <c r="A324" s="1">
        <v>323</v>
      </c>
      <c r="H324" s="27"/>
      <c r="I324" s="28"/>
    </row>
    <row r="325" spans="1:9">
      <c r="A325" s="1">
        <v>324</v>
      </c>
      <c r="H325" s="27"/>
      <c r="I325" s="28"/>
    </row>
    <row r="326" spans="1:9">
      <c r="A326" s="1">
        <v>325</v>
      </c>
      <c r="H326" s="27"/>
      <c r="I326" s="28"/>
    </row>
    <row r="327" spans="1:9">
      <c r="A327" s="1">
        <v>326</v>
      </c>
      <c r="H327" s="27"/>
      <c r="I327" s="28"/>
    </row>
    <row r="328" spans="1:9">
      <c r="A328" s="1">
        <v>327</v>
      </c>
      <c r="H328" s="27"/>
      <c r="I328" s="28"/>
    </row>
    <row r="329" spans="1:9">
      <c r="A329" s="1">
        <v>328</v>
      </c>
      <c r="H329" s="28"/>
      <c r="I329" s="28"/>
    </row>
    <row r="330" spans="1:9">
      <c r="A330" s="1">
        <v>329</v>
      </c>
      <c r="H330" s="27"/>
      <c r="I330" s="28"/>
    </row>
    <row r="331" spans="1:9">
      <c r="A331" s="1">
        <v>330</v>
      </c>
      <c r="H331" s="27"/>
      <c r="I331" s="28"/>
    </row>
    <row r="332" spans="1:9">
      <c r="A332" s="1">
        <v>331</v>
      </c>
      <c r="H332" s="27"/>
      <c r="I332" s="28"/>
    </row>
    <row r="333" spans="1:9">
      <c r="A333" s="1">
        <v>332</v>
      </c>
      <c r="H333" s="27"/>
      <c r="I333" s="28"/>
    </row>
    <row r="334" spans="1:9">
      <c r="A334" s="1">
        <v>333</v>
      </c>
      <c r="H334" s="27"/>
      <c r="I334" s="28"/>
    </row>
    <row r="335" spans="1:9">
      <c r="A335" s="1">
        <v>334</v>
      </c>
      <c r="H335" s="27"/>
      <c r="I335" s="28"/>
    </row>
    <row r="336" spans="1:9">
      <c r="A336" s="1">
        <v>335</v>
      </c>
      <c r="H336" s="28"/>
      <c r="I336" s="28"/>
    </row>
    <row r="337" spans="1:9">
      <c r="A337" s="1">
        <v>336</v>
      </c>
      <c r="H337" s="28"/>
      <c r="I337" s="28"/>
    </row>
    <row r="338" spans="1:9">
      <c r="A338" s="1">
        <v>337</v>
      </c>
      <c r="H338" s="28"/>
      <c r="I338" s="28"/>
    </row>
    <row r="339" spans="1:9">
      <c r="A339" s="1">
        <v>338</v>
      </c>
      <c r="H339" s="28"/>
      <c r="I339" s="28"/>
    </row>
    <row r="340" spans="1:9">
      <c r="A340" s="1">
        <v>339</v>
      </c>
      <c r="H340" s="28"/>
      <c r="I340" s="28"/>
    </row>
    <row r="341" spans="1:9">
      <c r="A341" s="1">
        <v>340</v>
      </c>
      <c r="H341" s="28"/>
      <c r="I341" s="28"/>
    </row>
    <row r="342" spans="1:9">
      <c r="A342" s="1">
        <v>341</v>
      </c>
      <c r="H342" s="28"/>
      <c r="I342" s="28"/>
    </row>
    <row r="343" spans="1:9">
      <c r="A343" s="1">
        <v>342</v>
      </c>
      <c r="H343" s="27"/>
      <c r="I343" s="28"/>
    </row>
    <row r="344" spans="1:9">
      <c r="A344" s="1">
        <v>343</v>
      </c>
      <c r="H344" s="27"/>
      <c r="I344" s="28"/>
    </row>
    <row r="345" spans="1:9">
      <c r="A345" s="1">
        <v>344</v>
      </c>
      <c r="H345" s="27"/>
      <c r="I345" s="28"/>
    </row>
    <row r="346" spans="1:9">
      <c r="A346" s="1">
        <v>345</v>
      </c>
      <c r="H346" s="29"/>
      <c r="I346" s="30"/>
    </row>
    <row r="347" spans="1:9">
      <c r="A347" s="1">
        <v>346</v>
      </c>
      <c r="H347" s="29"/>
      <c r="I347" s="30"/>
    </row>
    <row r="348" spans="1:9">
      <c r="A348" s="1">
        <v>347</v>
      </c>
      <c r="H348" s="29"/>
      <c r="I348" s="30"/>
    </row>
    <row r="349" spans="1:9">
      <c r="A349" s="1">
        <v>348</v>
      </c>
      <c r="H349" s="30"/>
      <c r="I349" s="30"/>
    </row>
    <row r="350" spans="1:9">
      <c r="A350" s="1">
        <v>349</v>
      </c>
      <c r="H350" s="30"/>
      <c r="I350" s="30"/>
    </row>
    <row r="351" spans="1:9">
      <c r="A351" s="1">
        <v>350</v>
      </c>
      <c r="H351" s="30"/>
      <c r="I351" s="30"/>
    </row>
    <row r="352" spans="1:9">
      <c r="A352" s="1">
        <v>351</v>
      </c>
      <c r="H352" s="30"/>
      <c r="I352" s="30"/>
    </row>
    <row r="353" spans="1:9">
      <c r="A353" s="1">
        <v>352</v>
      </c>
      <c r="H353" s="30"/>
      <c r="I353" s="30"/>
    </row>
    <row r="354" spans="1:9">
      <c r="A354" s="1">
        <v>353</v>
      </c>
      <c r="H354" s="30"/>
      <c r="I354" s="30"/>
    </row>
    <row r="355" spans="1:9">
      <c r="A355" s="1">
        <v>354</v>
      </c>
      <c r="H355" s="30"/>
      <c r="I355" s="30"/>
    </row>
    <row r="356" spans="1:9">
      <c r="A356" s="1">
        <v>355</v>
      </c>
      <c r="H356" s="30"/>
      <c r="I356" s="30"/>
    </row>
    <row r="357" spans="1:9">
      <c r="A357" s="1">
        <v>356</v>
      </c>
      <c r="H357" s="30"/>
      <c r="I357" s="30"/>
    </row>
    <row r="358" spans="1:9">
      <c r="A358" s="1">
        <v>357</v>
      </c>
      <c r="H358" s="30"/>
      <c r="I358" s="30"/>
    </row>
    <row r="359" spans="1:9">
      <c r="A359" s="1">
        <v>358</v>
      </c>
      <c r="H359" s="30"/>
      <c r="I359" s="30"/>
    </row>
    <row r="360" spans="1:9">
      <c r="A360" s="1">
        <v>359</v>
      </c>
      <c r="H360" s="30"/>
      <c r="I360" s="30"/>
    </row>
    <row r="361" spans="1:9">
      <c r="A361" s="1">
        <v>360</v>
      </c>
      <c r="H361" s="30"/>
      <c r="I361" s="30"/>
    </row>
    <row r="362" spans="1:9">
      <c r="A362" s="1">
        <v>361</v>
      </c>
      <c r="H362" s="30"/>
      <c r="I362" s="30"/>
    </row>
    <row r="363" spans="1:9">
      <c r="A363" s="1">
        <v>362</v>
      </c>
      <c r="H363" s="30"/>
      <c r="I363" s="30"/>
    </row>
    <row r="364" spans="1:9">
      <c r="A364" s="1">
        <v>363</v>
      </c>
      <c r="H364" s="30"/>
      <c r="I364" s="30"/>
    </row>
    <row r="365" spans="1:9">
      <c r="A365" s="1">
        <v>364</v>
      </c>
      <c r="H365" s="30"/>
      <c r="I365" s="30"/>
    </row>
    <row r="366" spans="1:9">
      <c r="A366" s="1">
        <v>365</v>
      </c>
      <c r="H366" s="30"/>
      <c r="I366" s="30"/>
    </row>
    <row r="367" spans="1:9">
      <c r="A367" s="1">
        <v>366</v>
      </c>
      <c r="H367" s="30"/>
      <c r="I367" s="30"/>
    </row>
    <row r="368" spans="1:9">
      <c r="A368" s="1">
        <v>367</v>
      </c>
      <c r="H368" s="30"/>
      <c r="I368" s="30"/>
    </row>
    <row r="369" spans="1:9">
      <c r="A369" s="1">
        <v>368</v>
      </c>
      <c r="H369" s="30"/>
      <c r="I369" s="30"/>
    </row>
    <row r="370" spans="1:9">
      <c r="A370" s="1">
        <v>369</v>
      </c>
      <c r="H370" s="30"/>
      <c r="I370" s="30"/>
    </row>
    <row r="371" spans="1:9">
      <c r="A371" s="1">
        <v>370</v>
      </c>
      <c r="H371" s="30"/>
      <c r="I371" s="30"/>
    </row>
    <row r="372" spans="1:9">
      <c r="A372" s="1">
        <v>371</v>
      </c>
      <c r="H372" s="30"/>
      <c r="I372" s="30"/>
    </row>
    <row r="373" spans="1:9">
      <c r="A373" s="1">
        <v>372</v>
      </c>
      <c r="H373" s="30"/>
      <c r="I373" s="30"/>
    </row>
    <row r="374" spans="1:9">
      <c r="A374" s="1">
        <v>373</v>
      </c>
      <c r="H374" s="30"/>
      <c r="I374" s="30"/>
    </row>
    <row r="375" spans="1:9">
      <c r="A375" s="1">
        <v>374</v>
      </c>
      <c r="H375" s="30"/>
      <c r="I375" s="30"/>
    </row>
    <row r="376" spans="1:9">
      <c r="A376" s="1">
        <v>375</v>
      </c>
      <c r="H376" s="30"/>
      <c r="I376" s="30"/>
    </row>
    <row r="377" spans="1:9">
      <c r="A377" s="1">
        <v>376</v>
      </c>
      <c r="H377" s="31"/>
      <c r="I377" s="32"/>
    </row>
    <row r="378" spans="1:9">
      <c r="A378" s="1">
        <v>377</v>
      </c>
      <c r="H378" s="31"/>
      <c r="I378" s="32"/>
    </row>
    <row r="379" spans="1:9">
      <c r="A379" s="1">
        <v>378</v>
      </c>
      <c r="H379" s="31"/>
      <c r="I379" s="32"/>
    </row>
    <row r="380" spans="1:9">
      <c r="A380" s="1">
        <v>379</v>
      </c>
      <c r="H380" s="31"/>
      <c r="I380" s="32"/>
    </row>
    <row r="381" spans="1:9">
      <c r="A381" s="1">
        <v>380</v>
      </c>
      <c r="H381" s="31"/>
      <c r="I381" s="32"/>
    </row>
    <row r="382" spans="1:9">
      <c r="A382" s="1">
        <v>381</v>
      </c>
      <c r="H382" s="31"/>
      <c r="I382" s="32"/>
    </row>
    <row r="383" spans="1:9">
      <c r="A383" s="1">
        <v>382</v>
      </c>
      <c r="H383" s="31"/>
      <c r="I383" s="32"/>
    </row>
    <row r="384" spans="1:9">
      <c r="A384" s="1">
        <v>383</v>
      </c>
      <c r="H384" s="31"/>
      <c r="I384" s="32"/>
    </row>
    <row r="385" spans="1:9">
      <c r="A385" s="1">
        <v>384</v>
      </c>
      <c r="H385" s="31"/>
      <c r="I385" s="32"/>
    </row>
    <row r="386" spans="1:9">
      <c r="A386" s="1">
        <v>385</v>
      </c>
      <c r="H386" s="31"/>
      <c r="I386" s="32"/>
    </row>
    <row r="387" spans="1:9">
      <c r="A387" s="1">
        <v>386</v>
      </c>
      <c r="H387" s="31"/>
      <c r="I387" s="32"/>
    </row>
    <row r="388" spans="1:9">
      <c r="A388" s="1">
        <v>387</v>
      </c>
      <c r="H388" s="31"/>
      <c r="I388" s="32"/>
    </row>
    <row r="389" spans="1:9">
      <c r="A389" s="1">
        <v>388</v>
      </c>
      <c r="H389" s="31"/>
      <c r="I389" s="32"/>
    </row>
    <row r="390" spans="1:9">
      <c r="A390" s="1">
        <v>389</v>
      </c>
      <c r="H390" s="31"/>
      <c r="I390" s="32"/>
    </row>
    <row r="391" spans="1:9">
      <c r="A391" s="1">
        <v>390</v>
      </c>
      <c r="H391" s="31"/>
      <c r="I391" s="32"/>
    </row>
    <row r="392" spans="1:9">
      <c r="A392" s="1">
        <v>391</v>
      </c>
      <c r="H392" s="31"/>
      <c r="I392" s="32"/>
    </row>
    <row r="393" spans="1:9">
      <c r="A393" s="1">
        <v>392</v>
      </c>
      <c r="H393" s="31"/>
      <c r="I393" s="32"/>
    </row>
    <row r="394" spans="1:9">
      <c r="A394" s="1">
        <v>393</v>
      </c>
      <c r="H394" s="31"/>
      <c r="I394" s="32"/>
    </row>
    <row r="395" spans="1:9">
      <c r="A395" s="1">
        <v>394</v>
      </c>
      <c r="H395" s="31"/>
      <c r="I395" s="32"/>
    </row>
    <row r="396" spans="1:9">
      <c r="A396" s="1">
        <v>395</v>
      </c>
      <c r="H396" s="33"/>
      <c r="I396" s="33"/>
    </row>
    <row r="397" spans="1:9">
      <c r="A397" s="1">
        <v>396</v>
      </c>
      <c r="H397" s="33"/>
      <c r="I397" s="33"/>
    </row>
    <row r="398" spans="1:9">
      <c r="A398" s="1">
        <v>397</v>
      </c>
      <c r="H398" s="34"/>
      <c r="I398" s="33"/>
    </row>
    <row r="399" spans="1:9">
      <c r="A399" s="1">
        <v>398</v>
      </c>
      <c r="H399" s="33"/>
      <c r="I399" s="34"/>
    </row>
    <row r="400" spans="1:9">
      <c r="A400" s="1">
        <v>399</v>
      </c>
      <c r="H400" s="33"/>
      <c r="I400" s="33"/>
    </row>
    <row r="401" spans="1:9">
      <c r="A401" s="1">
        <v>400</v>
      </c>
      <c r="H401" s="33"/>
      <c r="I401" s="33"/>
    </row>
    <row r="402" spans="1:9">
      <c r="A402" s="1">
        <v>401</v>
      </c>
      <c r="H402" s="33"/>
      <c r="I402" s="33"/>
    </row>
    <row r="403" spans="1:9">
      <c r="A403" s="1">
        <v>402</v>
      </c>
      <c r="H403" s="34"/>
      <c r="I403" s="33"/>
    </row>
    <row r="404" spans="1:9">
      <c r="A404" s="1">
        <v>403</v>
      </c>
      <c r="H404" s="34"/>
      <c r="I404" s="33"/>
    </row>
    <row r="405" spans="1:9">
      <c r="A405" s="1">
        <v>404</v>
      </c>
      <c r="H405" s="34"/>
      <c r="I405" s="33"/>
    </row>
    <row r="406" spans="1:9">
      <c r="A406" s="1">
        <v>405</v>
      </c>
      <c r="H406" s="34"/>
      <c r="I406" s="33"/>
    </row>
    <row r="407" spans="1:9">
      <c r="A407" s="1">
        <v>406</v>
      </c>
      <c r="H407" s="34"/>
      <c r="I407" s="33"/>
    </row>
    <row r="408" spans="1:9">
      <c r="A408" s="1">
        <v>407</v>
      </c>
      <c r="H408" s="33"/>
      <c r="I408" s="33"/>
    </row>
    <row r="409" spans="1:9">
      <c r="A409" s="1">
        <v>408</v>
      </c>
      <c r="H409" s="33"/>
      <c r="I409" s="33"/>
    </row>
    <row r="410" spans="1:9">
      <c r="A410" s="1">
        <v>409</v>
      </c>
      <c r="H410" s="34"/>
      <c r="I410" s="33"/>
    </row>
    <row r="411" spans="1:9">
      <c r="A411" s="1">
        <v>410</v>
      </c>
      <c r="H411" s="34"/>
      <c r="I411" s="33"/>
    </row>
    <row r="412" spans="1:9">
      <c r="A412" s="1">
        <v>411</v>
      </c>
      <c r="H412" s="33"/>
      <c r="I412" s="33"/>
    </row>
    <row r="413" spans="1:9">
      <c r="A413" s="1">
        <v>412</v>
      </c>
      <c r="H413" s="33"/>
      <c r="I413" s="33"/>
    </row>
    <row r="414" spans="1:9">
      <c r="A414" s="1">
        <v>413</v>
      </c>
      <c r="H414" s="33"/>
      <c r="I414" s="33"/>
    </row>
    <row r="415" spans="1:9">
      <c r="A415" s="1">
        <v>414</v>
      </c>
      <c r="H415" s="33"/>
      <c r="I415" s="33"/>
    </row>
    <row r="416" spans="1:9">
      <c r="A416" s="1">
        <v>415</v>
      </c>
      <c r="H416" s="33"/>
      <c r="I416" s="33"/>
    </row>
    <row r="417" spans="1:9">
      <c r="A417" s="1">
        <v>416</v>
      </c>
      <c r="H417" s="34"/>
      <c r="I417" s="33"/>
    </row>
    <row r="418" spans="1:9">
      <c r="A418" s="1">
        <v>417</v>
      </c>
      <c r="H418" s="34"/>
      <c r="I418" s="33"/>
    </row>
    <row r="419" spans="1:9">
      <c r="A419" s="1">
        <v>418</v>
      </c>
      <c r="H419" s="34"/>
      <c r="I419" s="33"/>
    </row>
    <row r="420" spans="1:9">
      <c r="A420" s="1">
        <v>419</v>
      </c>
      <c r="H420" s="33"/>
      <c r="I420" s="33"/>
    </row>
    <row r="421" spans="1:9">
      <c r="A421" s="1">
        <v>420</v>
      </c>
      <c r="H421" s="34"/>
      <c r="I421" s="33"/>
    </row>
    <row r="422" spans="1:9">
      <c r="A422" s="1">
        <v>421</v>
      </c>
      <c r="H422" s="33"/>
      <c r="I422" s="33"/>
    </row>
    <row r="423" spans="1:9">
      <c r="A423" s="1">
        <v>422</v>
      </c>
      <c r="H423" s="34"/>
      <c r="I423" s="33"/>
    </row>
    <row r="424" spans="1:9">
      <c r="A424" s="1">
        <v>423</v>
      </c>
      <c r="H424" s="33"/>
      <c r="I424" s="33"/>
    </row>
    <row r="425" spans="1:9">
      <c r="A425" s="1">
        <v>424</v>
      </c>
      <c r="H425" s="34"/>
      <c r="I425" s="33"/>
    </row>
    <row r="426" spans="1:9">
      <c r="A426" s="1">
        <v>425</v>
      </c>
      <c r="H426" s="33"/>
      <c r="I426" s="33"/>
    </row>
    <row r="427" spans="1:9">
      <c r="A427" s="1">
        <v>426</v>
      </c>
      <c r="H427" s="34"/>
      <c r="I427" s="33"/>
    </row>
    <row r="428" spans="1:9">
      <c r="A428" s="1">
        <v>427</v>
      </c>
      <c r="H428" s="34"/>
      <c r="I428" s="33"/>
    </row>
    <row r="429" spans="1:9">
      <c r="A429" s="1">
        <v>428</v>
      </c>
      <c r="H429" s="34"/>
      <c r="I429" s="33"/>
    </row>
    <row r="430" spans="1:9">
      <c r="A430" s="1">
        <v>429</v>
      </c>
      <c r="H430" s="34"/>
      <c r="I430" s="33"/>
    </row>
    <row r="431" spans="1:9">
      <c r="A431" s="1">
        <v>430</v>
      </c>
      <c r="H431" s="34"/>
      <c r="I431" s="33"/>
    </row>
    <row r="432" spans="1:9">
      <c r="A432" s="1">
        <v>431</v>
      </c>
      <c r="H432" s="34"/>
      <c r="I432" s="33"/>
    </row>
    <row r="433" spans="1:9">
      <c r="A433" s="1">
        <v>432</v>
      </c>
      <c r="H433" s="34"/>
      <c r="I433" s="33"/>
    </row>
    <row r="434" spans="1:9">
      <c r="A434" s="1">
        <v>433</v>
      </c>
      <c r="H434" s="33"/>
      <c r="I434" s="34"/>
    </row>
    <row r="435" spans="1:9">
      <c r="A435" s="1">
        <v>434</v>
      </c>
      <c r="H435" s="34"/>
      <c r="I435" s="33"/>
    </row>
    <row r="436" spans="1:9">
      <c r="A436" s="1">
        <v>435</v>
      </c>
      <c r="H436" s="34"/>
      <c r="I436" s="33"/>
    </row>
    <row r="437" spans="1:9">
      <c r="A437" s="1">
        <v>436</v>
      </c>
      <c r="H437" s="35"/>
      <c r="I437" s="38"/>
    </row>
    <row r="438" spans="1:9">
      <c r="A438" s="1">
        <v>437</v>
      </c>
      <c r="H438" s="36"/>
      <c r="I438" s="36"/>
    </row>
    <row r="439" spans="1:9">
      <c r="A439" s="1">
        <v>438</v>
      </c>
      <c r="H439" s="35"/>
      <c r="I439" s="36"/>
    </row>
    <row r="440" spans="1:9">
      <c r="A440" s="1">
        <v>439</v>
      </c>
      <c r="H440" s="36"/>
      <c r="I440" s="36"/>
    </row>
    <row r="441" spans="1:9">
      <c r="A441" s="1">
        <v>440</v>
      </c>
      <c r="H441" s="35"/>
      <c r="I441" s="36"/>
    </row>
    <row r="442" spans="1:9">
      <c r="A442" s="1">
        <v>441</v>
      </c>
      <c r="H442" s="36"/>
      <c r="I442" s="36"/>
    </row>
    <row r="443" spans="1:9">
      <c r="A443" s="1">
        <v>442</v>
      </c>
      <c r="H443" s="36"/>
      <c r="I443" s="36"/>
    </row>
    <row r="444" spans="1:9">
      <c r="A444" s="1">
        <v>443</v>
      </c>
      <c r="H444" s="37"/>
      <c r="I444" s="36"/>
    </row>
    <row r="445" spans="1:9">
      <c r="A445" s="1">
        <v>444</v>
      </c>
      <c r="H445" s="36"/>
      <c r="I445" s="37"/>
    </row>
    <row r="446" spans="1:9">
      <c r="A446" s="1">
        <v>445</v>
      </c>
      <c r="H446" s="36"/>
      <c r="I446" s="36"/>
    </row>
    <row r="447" spans="1:9">
      <c r="A447" s="1">
        <v>446</v>
      </c>
      <c r="H447" s="36"/>
      <c r="I447" s="36"/>
    </row>
    <row r="448" spans="1:9">
      <c r="A448" s="1">
        <v>447</v>
      </c>
      <c r="H448" s="36"/>
      <c r="I448" s="36"/>
    </row>
    <row r="449" spans="1:9">
      <c r="A449" s="1">
        <v>448</v>
      </c>
      <c r="H449" s="36"/>
      <c r="I449" s="36"/>
    </row>
    <row r="450" spans="1:9">
      <c r="A450" s="1">
        <v>449</v>
      </c>
      <c r="H450" s="36"/>
      <c r="I450" s="36"/>
    </row>
    <row r="451" spans="1:9">
      <c r="A451" s="1">
        <v>450</v>
      </c>
      <c r="H451" s="36"/>
      <c r="I451" s="36"/>
    </row>
    <row r="452" spans="1:9">
      <c r="A452" s="1">
        <v>451</v>
      </c>
      <c r="H452" s="36"/>
      <c r="I452" s="36"/>
    </row>
    <row r="453" spans="1:9">
      <c r="A453" s="1">
        <v>452</v>
      </c>
      <c r="H453" s="36"/>
      <c r="I453" s="37"/>
    </row>
    <row r="454" spans="1:9">
      <c r="A454" s="1">
        <v>453</v>
      </c>
      <c r="H454" s="36"/>
      <c r="I454" s="36"/>
    </row>
    <row r="455" spans="1:9">
      <c r="A455" s="1">
        <v>454</v>
      </c>
      <c r="H455" s="36"/>
      <c r="I455" s="37"/>
    </row>
    <row r="456" spans="1:9">
      <c r="A456" s="1">
        <v>455</v>
      </c>
      <c r="H456" s="36"/>
      <c r="I456" s="37"/>
    </row>
    <row r="457" spans="1:9">
      <c r="A457" s="1">
        <v>456</v>
      </c>
      <c r="H457" s="36"/>
      <c r="I457" s="36"/>
    </row>
    <row r="458" spans="1:9">
      <c r="A458" s="1">
        <v>457</v>
      </c>
      <c r="H458" s="36"/>
      <c r="I458" s="36"/>
    </row>
    <row r="459" spans="1:9">
      <c r="A459" s="1">
        <v>458</v>
      </c>
      <c r="H459" s="36"/>
      <c r="I459" s="36"/>
    </row>
    <row r="460" spans="1:9">
      <c r="A460" s="1">
        <v>459</v>
      </c>
      <c r="H460" s="36"/>
      <c r="I460" s="36"/>
    </row>
    <row r="461" spans="1:9">
      <c r="A461" s="1">
        <v>460</v>
      </c>
      <c r="H461" s="36"/>
      <c r="I461" s="36"/>
    </row>
    <row r="462" spans="1:9">
      <c r="A462" s="1">
        <v>461</v>
      </c>
      <c r="H462" s="36"/>
      <c r="I462" s="36"/>
    </row>
    <row r="463" spans="1:9">
      <c r="A463" s="1">
        <v>462</v>
      </c>
      <c r="H463" s="36"/>
      <c r="I463" s="36"/>
    </row>
    <row r="464" spans="1:9">
      <c r="A464" s="1">
        <v>463</v>
      </c>
      <c r="H464" s="36"/>
      <c r="I464" s="36"/>
    </row>
    <row r="465" spans="1:9">
      <c r="A465" s="1">
        <v>464</v>
      </c>
      <c r="H465" s="36"/>
      <c r="I465" s="36"/>
    </row>
    <row r="466" spans="1:9">
      <c r="A466" s="1">
        <v>465</v>
      </c>
      <c r="H466" s="36"/>
      <c r="I466" s="36"/>
    </row>
    <row r="467" spans="1:9">
      <c r="A467" s="1">
        <v>466</v>
      </c>
      <c r="H467" s="36"/>
      <c r="I467" s="36"/>
    </row>
    <row r="468" spans="1:9">
      <c r="A468" s="1">
        <v>467</v>
      </c>
      <c r="H468" s="36"/>
      <c r="I468" s="36"/>
    </row>
    <row r="469" spans="1:9">
      <c r="A469" s="1">
        <v>468</v>
      </c>
      <c r="H469" s="36"/>
      <c r="I469" s="36"/>
    </row>
    <row r="470" spans="1:9">
      <c r="A470" s="1">
        <v>469</v>
      </c>
      <c r="H470" s="36"/>
      <c r="I470" s="36"/>
    </row>
    <row r="471" spans="1:9">
      <c r="A471" s="1">
        <v>470</v>
      </c>
      <c r="H471" s="36"/>
      <c r="I471" s="36"/>
    </row>
    <row r="472" spans="1:9">
      <c r="A472" s="1">
        <v>471</v>
      </c>
      <c r="H472" s="36"/>
      <c r="I472" s="36"/>
    </row>
    <row r="473" spans="1:9">
      <c r="A473" s="1">
        <v>472</v>
      </c>
      <c r="H473" s="36"/>
      <c r="I473" s="36"/>
    </row>
    <row r="474" spans="1:9">
      <c r="A474" s="1">
        <v>473</v>
      </c>
      <c r="H474" s="36"/>
      <c r="I474" s="36"/>
    </row>
    <row r="475" spans="1:9">
      <c r="A475" s="1">
        <v>474</v>
      </c>
      <c r="H475" s="36"/>
      <c r="I475" s="36"/>
    </row>
    <row r="476" spans="1:9">
      <c r="A476" s="1">
        <v>475</v>
      </c>
      <c r="H476" s="36"/>
      <c r="I476" s="36"/>
    </row>
    <row r="477" spans="1:9">
      <c r="A477" s="1">
        <v>476</v>
      </c>
      <c r="H477" s="36"/>
      <c r="I477" s="36"/>
    </row>
    <row r="478" spans="1:9">
      <c r="A478" s="1">
        <v>477</v>
      </c>
      <c r="H478" s="36"/>
      <c r="I478" s="37"/>
    </row>
    <row r="479" spans="1:9">
      <c r="A479" s="1">
        <v>478</v>
      </c>
      <c r="H479" s="36"/>
      <c r="I479" s="36"/>
    </row>
    <row r="480" spans="1:9">
      <c r="A480" s="1">
        <v>479</v>
      </c>
      <c r="H480" s="36"/>
      <c r="I480" s="36"/>
    </row>
    <row r="481" spans="1:9">
      <c r="A481" s="1">
        <v>480</v>
      </c>
      <c r="H481" s="36"/>
      <c r="I481" s="36"/>
    </row>
    <row r="482" spans="1:9">
      <c r="A482" s="1">
        <v>481</v>
      </c>
      <c r="H482" s="36"/>
      <c r="I482" s="36"/>
    </row>
    <row r="483" spans="1:9">
      <c r="A483" s="1">
        <v>482</v>
      </c>
      <c r="H483" s="36"/>
      <c r="I483" s="36"/>
    </row>
    <row r="484" spans="1:9">
      <c r="A484" s="1">
        <v>483</v>
      </c>
      <c r="H484" s="36"/>
      <c r="I484" s="36"/>
    </row>
    <row r="485" spans="1:9">
      <c r="A485" s="1">
        <v>484</v>
      </c>
      <c r="H485" s="36"/>
      <c r="I485" s="36"/>
    </row>
    <row r="486" spans="1:9">
      <c r="A486" s="1">
        <v>485</v>
      </c>
      <c r="H486" s="36"/>
      <c r="I486" s="36"/>
    </row>
    <row r="487" spans="1:9">
      <c r="A487" s="1">
        <v>486</v>
      </c>
      <c r="H487" s="36"/>
      <c r="I487" s="37"/>
    </row>
    <row r="488" spans="1:9">
      <c r="A488" s="1">
        <v>487</v>
      </c>
      <c r="H488" s="36"/>
      <c r="I488" s="37"/>
    </row>
    <row r="489" spans="1:9">
      <c r="A489" s="1">
        <v>488</v>
      </c>
      <c r="H489" s="36"/>
      <c r="I489" s="36"/>
    </row>
    <row r="490" spans="1:9">
      <c r="A490" s="1">
        <v>489</v>
      </c>
      <c r="H490" s="36"/>
      <c r="I490" s="36"/>
    </row>
    <row r="491" spans="1:9">
      <c r="A491" s="1">
        <v>490</v>
      </c>
      <c r="H491" s="36"/>
      <c r="I491" s="36"/>
    </row>
    <row r="492" spans="1:9">
      <c r="A492" s="1">
        <v>491</v>
      </c>
      <c r="H492" s="36"/>
      <c r="I492" s="36"/>
    </row>
    <row r="493" spans="1:9">
      <c r="A493" s="1">
        <v>492</v>
      </c>
      <c r="H493" s="36"/>
      <c r="I493" s="36"/>
    </row>
    <row r="494" spans="1:9">
      <c r="A494" s="1">
        <v>493</v>
      </c>
      <c r="H494" s="36"/>
      <c r="I494" s="36"/>
    </row>
    <row r="495" spans="1:9">
      <c r="A495" s="1">
        <v>494</v>
      </c>
      <c r="H495" s="36"/>
      <c r="I495" s="36"/>
    </row>
    <row r="496" spans="1:9">
      <c r="A496" s="1">
        <v>495</v>
      </c>
      <c r="H496" s="36"/>
      <c r="I496" s="36"/>
    </row>
    <row r="497" spans="1:9">
      <c r="A497" s="1">
        <v>496</v>
      </c>
      <c r="H497" s="36"/>
      <c r="I497" s="36"/>
    </row>
    <row r="498" spans="1:9">
      <c r="A498" s="1">
        <v>497</v>
      </c>
      <c r="H498" s="36"/>
      <c r="I498" s="36"/>
    </row>
    <row r="499" spans="1:9">
      <c r="A499" s="1">
        <v>498</v>
      </c>
      <c r="H499" s="36"/>
      <c r="I499" s="36"/>
    </row>
    <row r="500" spans="1:9">
      <c r="A500" s="1">
        <v>499</v>
      </c>
      <c r="H500" s="36"/>
      <c r="I500" s="36"/>
    </row>
    <row r="501" spans="1:9">
      <c r="A501" s="1">
        <v>500</v>
      </c>
      <c r="H501" s="36"/>
      <c r="I501" s="36"/>
    </row>
    <row r="502" spans="1:9">
      <c r="A502" s="1">
        <v>501</v>
      </c>
      <c r="H502" s="36"/>
      <c r="I502" s="37"/>
    </row>
    <row r="503" spans="1:9">
      <c r="A503" s="1">
        <v>502</v>
      </c>
      <c r="H503" s="36"/>
      <c r="I503" s="36"/>
    </row>
    <row r="504" spans="1:9">
      <c r="A504" s="1">
        <v>503</v>
      </c>
      <c r="H504" s="36"/>
      <c r="I504" s="37"/>
    </row>
    <row r="505" spans="1:9">
      <c r="A505" s="1">
        <v>504</v>
      </c>
      <c r="H505" s="36"/>
      <c r="I505" s="36"/>
    </row>
    <row r="506" spans="1:9">
      <c r="A506" s="1">
        <v>505</v>
      </c>
      <c r="H506" s="36"/>
      <c r="I506" s="37"/>
    </row>
    <row r="507" spans="1:9">
      <c r="A507" s="1">
        <v>506</v>
      </c>
      <c r="H507" s="36"/>
      <c r="I507" s="37"/>
    </row>
    <row r="508" spans="1:9">
      <c r="A508" s="1">
        <v>507</v>
      </c>
      <c r="H508" s="36"/>
      <c r="I508" s="37"/>
    </row>
    <row r="509" spans="1:9">
      <c r="A509" s="1">
        <v>508</v>
      </c>
      <c r="H509" s="36"/>
      <c r="I509" s="36"/>
    </row>
    <row r="510" spans="1:9">
      <c r="A510" s="1">
        <v>509</v>
      </c>
      <c r="H510" s="36"/>
      <c r="I510" s="37"/>
    </row>
    <row r="511" spans="1:9">
      <c r="A511" s="1">
        <v>510</v>
      </c>
      <c r="H511" s="36"/>
      <c r="I511" s="36"/>
    </row>
    <row r="512" spans="1:9">
      <c r="A512" s="1">
        <v>511</v>
      </c>
      <c r="H512" s="36"/>
      <c r="I512" s="37"/>
    </row>
    <row r="513" spans="1:9">
      <c r="A513" s="1">
        <v>512</v>
      </c>
      <c r="H513" s="36"/>
      <c r="I513" s="37"/>
    </row>
    <row r="514" spans="1:9">
      <c r="A514" s="1">
        <v>513</v>
      </c>
      <c r="H514" s="39"/>
      <c r="I514" s="37"/>
    </row>
    <row r="515" spans="1:9">
      <c r="A515" s="1">
        <v>514</v>
      </c>
      <c r="H515" s="36"/>
      <c r="I515" s="37"/>
    </row>
    <row r="516" spans="1:9">
      <c r="A516" s="1">
        <v>515</v>
      </c>
      <c r="H516" s="36"/>
      <c r="I516" s="37"/>
    </row>
    <row r="517" spans="1:9">
      <c r="A517" s="1">
        <v>516</v>
      </c>
      <c r="H517" s="36"/>
      <c r="I517" s="36"/>
    </row>
    <row r="518" spans="1:9">
      <c r="A518" s="1">
        <v>517</v>
      </c>
      <c r="H518" s="36"/>
      <c r="I518" s="36"/>
    </row>
    <row r="519" spans="1:9">
      <c r="A519" s="1">
        <v>518</v>
      </c>
      <c r="H519" s="36"/>
      <c r="I519" s="36"/>
    </row>
    <row r="520" spans="1:9">
      <c r="A520" s="1">
        <v>519</v>
      </c>
      <c r="H520" s="36"/>
      <c r="I520" s="36"/>
    </row>
    <row r="521" spans="1:9">
      <c r="A521" s="1">
        <v>520</v>
      </c>
      <c r="H521" s="36"/>
      <c r="I521" s="37"/>
    </row>
    <row r="522" spans="1:9">
      <c r="A522" s="1">
        <v>521</v>
      </c>
      <c r="H522" s="36"/>
      <c r="I522" s="36"/>
    </row>
    <row r="523" spans="1:9">
      <c r="A523" s="1">
        <v>522</v>
      </c>
      <c r="H523" s="36"/>
      <c r="I523" s="37"/>
    </row>
    <row r="524" spans="1:9">
      <c r="A524" s="1">
        <v>523</v>
      </c>
      <c r="H524" s="36"/>
      <c r="I524" s="36"/>
    </row>
    <row r="525" spans="1:9">
      <c r="A525" s="1">
        <v>524</v>
      </c>
      <c r="H525" s="36"/>
      <c r="I525" s="36"/>
    </row>
    <row r="526" spans="1:9">
      <c r="A526" s="1">
        <v>525</v>
      </c>
      <c r="H526" s="36"/>
      <c r="I526" s="36"/>
    </row>
    <row r="527" spans="1:9">
      <c r="A527" s="1">
        <v>526</v>
      </c>
      <c r="H527" s="36"/>
      <c r="I527" s="37"/>
    </row>
    <row r="528" spans="1:9">
      <c r="A528" s="1">
        <v>527</v>
      </c>
      <c r="H528" s="36"/>
      <c r="I528" s="36"/>
    </row>
    <row r="529" spans="1:9">
      <c r="A529" s="1">
        <v>528</v>
      </c>
      <c r="H529" s="36"/>
      <c r="I529" s="37"/>
    </row>
    <row r="530" spans="1:9">
      <c r="A530" s="1">
        <v>529</v>
      </c>
      <c r="H530" s="36"/>
      <c r="I530" s="36"/>
    </row>
    <row r="531" spans="1:9">
      <c r="A531" s="1">
        <v>530</v>
      </c>
      <c r="H531" s="36"/>
      <c r="I531" s="37"/>
    </row>
    <row r="532" spans="1:9">
      <c r="A532" s="1">
        <v>531</v>
      </c>
      <c r="H532" s="36"/>
      <c r="I532" s="36"/>
    </row>
    <row r="533" spans="1:9">
      <c r="A533" s="1">
        <v>532</v>
      </c>
      <c r="H533" s="36"/>
      <c r="I533" s="36"/>
    </row>
    <row r="534" spans="1:9">
      <c r="A534" s="1">
        <v>533</v>
      </c>
      <c r="H534" s="36"/>
      <c r="I534" s="36"/>
    </row>
    <row r="535" spans="1:9">
      <c r="A535" s="1">
        <v>534</v>
      </c>
      <c r="H535" s="36"/>
      <c r="I535" s="36"/>
    </row>
    <row r="536" spans="1:9">
      <c r="A536" s="1">
        <v>535</v>
      </c>
      <c r="H536" s="36"/>
      <c r="I536" s="36"/>
    </row>
    <row r="537" spans="1:9">
      <c r="A537" s="1">
        <v>536</v>
      </c>
      <c r="H537" s="36"/>
      <c r="I537" s="36"/>
    </row>
    <row r="538" spans="1:9">
      <c r="A538" s="1">
        <v>537</v>
      </c>
      <c r="H538" s="36"/>
      <c r="I538" s="36"/>
    </row>
    <row r="539" spans="1:9">
      <c r="A539" s="1">
        <v>538</v>
      </c>
      <c r="H539" s="36"/>
      <c r="I539" s="36"/>
    </row>
    <row r="540" spans="1:9">
      <c r="A540" s="1">
        <v>539</v>
      </c>
      <c r="H540" s="36"/>
      <c r="I540" s="36"/>
    </row>
    <row r="541" spans="1:9">
      <c r="A541" s="1">
        <v>540</v>
      </c>
      <c r="H541" s="36"/>
      <c r="I541" s="36"/>
    </row>
    <row r="542" spans="1:9">
      <c r="A542" s="1">
        <v>541</v>
      </c>
      <c r="H542" s="36"/>
      <c r="I542" s="36"/>
    </row>
    <row r="543" spans="1:9">
      <c r="A543" s="1">
        <v>542</v>
      </c>
      <c r="H543" s="36"/>
      <c r="I543" s="36"/>
    </row>
    <row r="544" spans="1:9">
      <c r="A544" s="1">
        <v>543</v>
      </c>
      <c r="H544" s="36"/>
      <c r="I544" s="36"/>
    </row>
    <row r="545" spans="1:9">
      <c r="A545" s="1">
        <v>544</v>
      </c>
      <c r="H545" s="36"/>
      <c r="I545" s="36"/>
    </row>
    <row r="546" spans="1:9">
      <c r="A546" s="1">
        <v>545</v>
      </c>
      <c r="H546" s="36"/>
      <c r="I546" s="36"/>
    </row>
    <row r="547" spans="1:9">
      <c r="A547" s="1">
        <v>546</v>
      </c>
      <c r="H547" s="36"/>
      <c r="I547" s="36"/>
    </row>
    <row r="548" spans="1:9">
      <c r="A548" s="1">
        <v>547</v>
      </c>
      <c r="H548" s="36"/>
      <c r="I548" s="36"/>
    </row>
    <row r="549" spans="1:9">
      <c r="A549" s="1">
        <v>548</v>
      </c>
      <c r="H549" s="36"/>
      <c r="I549" s="36"/>
    </row>
    <row r="550" spans="1:9">
      <c r="A550" s="1">
        <v>549</v>
      </c>
      <c r="H550" s="36"/>
      <c r="I550" s="36"/>
    </row>
    <row r="551" spans="1:9">
      <c r="A551" s="1">
        <v>550</v>
      </c>
      <c r="H551" s="36"/>
      <c r="I551" s="36"/>
    </row>
    <row r="552" spans="1:9">
      <c r="A552" s="1">
        <v>551</v>
      </c>
      <c r="H552" s="36"/>
      <c r="I552" s="36"/>
    </row>
    <row r="553" spans="1:9">
      <c r="A553" s="1">
        <v>552</v>
      </c>
      <c r="H553" s="36"/>
      <c r="I553" s="27"/>
    </row>
    <row r="554" spans="1:9">
      <c r="A554" s="1">
        <v>553</v>
      </c>
      <c r="H554" s="36"/>
      <c r="I554" s="27"/>
    </row>
    <row r="555" spans="1:9">
      <c r="A555" s="1">
        <v>554</v>
      </c>
      <c r="H555" s="36"/>
      <c r="I555" s="27"/>
    </row>
    <row r="556" spans="1:9">
      <c r="A556" s="1">
        <v>555</v>
      </c>
      <c r="H556" s="36"/>
      <c r="I556" s="27"/>
    </row>
    <row r="557" spans="1:9">
      <c r="A557" s="1">
        <v>556</v>
      </c>
      <c r="H557" s="36"/>
      <c r="I557" s="27"/>
    </row>
    <row r="558" spans="1:9">
      <c r="A558" s="1">
        <v>557</v>
      </c>
      <c r="H558" s="36"/>
      <c r="I558" s="36"/>
    </row>
    <row r="559" spans="1:9">
      <c r="A559" s="1">
        <v>558</v>
      </c>
      <c r="H559" s="36"/>
      <c r="I559" s="36"/>
    </row>
    <row r="560" spans="1:9">
      <c r="A560" s="1">
        <v>559</v>
      </c>
      <c r="H560" s="36"/>
      <c r="I560" s="27"/>
    </row>
    <row r="561" spans="1:9">
      <c r="A561" s="1">
        <v>560</v>
      </c>
      <c r="H561" s="36"/>
      <c r="I561" s="27"/>
    </row>
    <row r="562" spans="1:9">
      <c r="A562" s="1">
        <v>561</v>
      </c>
      <c r="H562" s="36"/>
      <c r="I562" s="36"/>
    </row>
    <row r="563" spans="1:9">
      <c r="A563" s="1">
        <v>563</v>
      </c>
      <c r="H563" s="36"/>
      <c r="I563" s="27"/>
    </row>
    <row r="564" spans="1:9">
      <c r="A564" s="1">
        <v>564</v>
      </c>
      <c r="H564" s="36"/>
      <c r="I564" s="36"/>
    </row>
    <row r="565" spans="1:9">
      <c r="A565" s="1">
        <v>565</v>
      </c>
      <c r="H565" s="36"/>
      <c r="I565" s="36"/>
    </row>
    <row r="566" spans="1:9">
      <c r="A566" s="1">
        <v>566</v>
      </c>
      <c r="H566" s="36"/>
      <c r="I566" s="27"/>
    </row>
    <row r="567" spans="1:9">
      <c r="A567" s="1">
        <v>567</v>
      </c>
      <c r="H567" s="36"/>
      <c r="I567" s="27"/>
    </row>
    <row r="568" spans="1:9">
      <c r="A568" s="1">
        <v>568</v>
      </c>
      <c r="H568" s="36"/>
      <c r="I568" s="27"/>
    </row>
    <row r="569" spans="1:9">
      <c r="A569" s="1">
        <v>569</v>
      </c>
      <c r="H569" s="36"/>
      <c r="I569" s="36"/>
    </row>
    <row r="570" spans="1:9">
      <c r="A570" s="1">
        <v>570</v>
      </c>
      <c r="H570" s="36"/>
      <c r="I570" s="36"/>
    </row>
    <row r="571" spans="1:9">
      <c r="A571" s="1">
        <v>571</v>
      </c>
      <c r="H571" s="36"/>
      <c r="I571" s="40"/>
    </row>
    <row r="572" spans="1:9">
      <c r="A572" s="1">
        <v>572</v>
      </c>
      <c r="H572" s="36"/>
      <c r="I572" s="40"/>
    </row>
    <row r="573" spans="1:9">
      <c r="A573" s="1">
        <v>573</v>
      </c>
      <c r="H573" s="36"/>
      <c r="I573" s="40"/>
    </row>
    <row r="574" spans="1:9">
      <c r="A574" s="1">
        <v>574</v>
      </c>
      <c r="H574" s="36"/>
      <c r="I574" s="40"/>
    </row>
    <row r="575" spans="1:9">
      <c r="A575" s="1">
        <v>575</v>
      </c>
      <c r="H575" s="36"/>
      <c r="I575" s="40"/>
    </row>
    <row r="576" spans="1:9">
      <c r="A576" s="1">
        <v>576</v>
      </c>
      <c r="H576" s="36"/>
      <c r="I576" s="36"/>
    </row>
    <row r="577" spans="1:9">
      <c r="A577" s="1">
        <v>577</v>
      </c>
      <c r="H577" s="36"/>
      <c r="I577" s="36"/>
    </row>
    <row r="578" spans="1:9">
      <c r="A578" s="1">
        <v>578</v>
      </c>
      <c r="H578" s="36"/>
      <c r="I578" s="39"/>
    </row>
    <row r="579" spans="1:9">
      <c r="A579" s="1">
        <v>579</v>
      </c>
      <c r="H579" s="36"/>
      <c r="I579" s="39"/>
    </row>
    <row r="580" spans="1:9">
      <c r="A580" s="1">
        <v>580</v>
      </c>
      <c r="H580" s="36"/>
      <c r="I580" s="39"/>
    </row>
    <row r="581" spans="1:9">
      <c r="A581" s="1">
        <v>581</v>
      </c>
      <c r="H581" s="36"/>
      <c r="I581" s="40"/>
    </row>
    <row r="582" spans="1:9">
      <c r="A582" s="1">
        <v>582</v>
      </c>
      <c r="H582" s="27"/>
      <c r="I582" s="42"/>
    </row>
    <row r="583" spans="1:9">
      <c r="A583" s="1">
        <v>583</v>
      </c>
      <c r="H583" s="36"/>
      <c r="I583" s="27"/>
    </row>
    <row r="584" spans="1:9">
      <c r="A584" s="1">
        <v>584</v>
      </c>
      <c r="H584" s="36"/>
      <c r="I584" s="36"/>
    </row>
    <row r="585" spans="1:9">
      <c r="A585" s="1">
        <v>585</v>
      </c>
      <c r="H585" s="36"/>
      <c r="I585" s="27"/>
    </row>
    <row r="586" spans="1:9">
      <c r="A586" s="1">
        <v>586</v>
      </c>
      <c r="H586" s="36"/>
      <c r="I586" s="36"/>
    </row>
    <row r="587" spans="1:9">
      <c r="A587" s="1">
        <v>587</v>
      </c>
      <c r="H587" s="36"/>
      <c r="I587" s="36"/>
    </row>
    <row r="588" spans="1:9">
      <c r="A588" s="1">
        <v>588</v>
      </c>
      <c r="H588" s="36"/>
      <c r="I588" s="36"/>
    </row>
    <row r="589" spans="1:9">
      <c r="A589" s="1">
        <v>589</v>
      </c>
      <c r="H589" s="36"/>
      <c r="I589" s="27"/>
    </row>
    <row r="590" spans="1:9">
      <c r="A590" s="1">
        <v>590</v>
      </c>
      <c r="H590" s="36"/>
      <c r="I590" s="36"/>
    </row>
    <row r="591" spans="1:9">
      <c r="A591" s="1">
        <v>591</v>
      </c>
      <c r="H591" s="36"/>
      <c r="I591" s="36"/>
    </row>
    <row r="592" spans="1:9">
      <c r="A592" s="1">
        <v>592</v>
      </c>
      <c r="H592" s="36"/>
      <c r="I592" s="27"/>
    </row>
    <row r="593" spans="1:9">
      <c r="A593" s="1">
        <v>593</v>
      </c>
      <c r="H593" s="39"/>
      <c r="I593" s="39"/>
    </row>
    <row r="594" spans="1:9">
      <c r="A594" s="1">
        <v>594</v>
      </c>
      <c r="H594" s="36"/>
      <c r="I594" s="39"/>
    </row>
    <row r="595" spans="1:9">
      <c r="A595" s="1">
        <v>595</v>
      </c>
      <c r="H595" s="36"/>
      <c r="I595" s="39"/>
    </row>
    <row r="596" spans="1:9">
      <c r="A596" s="1">
        <v>596</v>
      </c>
      <c r="H596" s="41"/>
      <c r="I596" s="39"/>
    </row>
    <row r="597" spans="1:9">
      <c r="A597" s="1">
        <v>597</v>
      </c>
      <c r="H597" s="42"/>
      <c r="I597" s="43"/>
    </row>
    <row r="598" spans="1:9">
      <c r="A598" s="1">
        <v>598</v>
      </c>
      <c r="H598" s="43"/>
      <c r="I598" s="43"/>
    </row>
    <row r="599" spans="1:9">
      <c r="A599" s="1">
        <v>599</v>
      </c>
      <c r="H599" s="43"/>
      <c r="I599" s="27"/>
    </row>
    <row r="600" spans="1:9">
      <c r="A600" s="1">
        <v>600</v>
      </c>
      <c r="H600" s="43"/>
      <c r="I600" s="27"/>
    </row>
    <row r="601" spans="1:9">
      <c r="A601" s="1">
        <v>601</v>
      </c>
      <c r="H601" s="43"/>
      <c r="I601" s="43"/>
    </row>
    <row r="602" spans="1:9">
      <c r="A602" s="1">
        <v>602</v>
      </c>
      <c r="H602" s="43"/>
      <c r="I602" s="43"/>
    </row>
    <row r="603" spans="1:9">
      <c r="A603" s="1">
        <v>603</v>
      </c>
      <c r="H603" s="43"/>
      <c r="I603" s="43"/>
    </row>
    <row r="604" spans="1:9">
      <c r="A604" s="1">
        <v>604</v>
      </c>
      <c r="H604" s="43"/>
      <c r="I604" s="27"/>
    </row>
    <row r="605" spans="1:9">
      <c r="A605" s="1">
        <v>605</v>
      </c>
      <c r="H605" s="43"/>
      <c r="I605" s="43"/>
    </row>
    <row r="606" spans="1:9">
      <c r="A606" s="1">
        <v>606</v>
      </c>
      <c r="H606" s="43"/>
      <c r="I606" s="43"/>
    </row>
    <row r="607" spans="1:9">
      <c r="A607" s="1">
        <v>607</v>
      </c>
      <c r="H607" s="43"/>
      <c r="I607" s="43"/>
    </row>
    <row r="608" spans="1:9">
      <c r="A608" s="1">
        <v>608</v>
      </c>
      <c r="H608" s="43"/>
      <c r="I608" s="43"/>
    </row>
    <row r="609" spans="1:9">
      <c r="A609" s="1">
        <v>609</v>
      </c>
      <c r="H609" s="27"/>
      <c r="I609" s="43"/>
    </row>
    <row r="610" spans="1:9">
      <c r="A610" s="1">
        <v>610</v>
      </c>
      <c r="H610" s="36"/>
      <c r="I610" s="27"/>
    </row>
    <row r="611" spans="1:9">
      <c r="A611" s="1">
        <v>611</v>
      </c>
      <c r="H611" s="36"/>
      <c r="I611" s="36"/>
    </row>
    <row r="612" spans="1:9">
      <c r="A612" s="1">
        <v>612</v>
      </c>
      <c r="H612" s="36"/>
      <c r="I612" s="36"/>
    </row>
    <row r="613" spans="1:9">
      <c r="A613" s="1">
        <v>613</v>
      </c>
      <c r="H613" s="36"/>
      <c r="I613" s="36"/>
    </row>
    <row r="614" spans="1:9">
      <c r="A614" s="1">
        <v>614</v>
      </c>
      <c r="H614" s="36"/>
      <c r="I614" s="36"/>
    </row>
    <row r="615" spans="1:9">
      <c r="A615" s="1">
        <v>615</v>
      </c>
      <c r="H615" s="36"/>
      <c r="I615" s="36"/>
    </row>
    <row r="616" spans="1:9">
      <c r="A616" s="1">
        <v>616</v>
      </c>
      <c r="H616" s="36"/>
      <c r="I616" s="36"/>
    </row>
    <row r="617" spans="1:9">
      <c r="A617" s="1">
        <v>617</v>
      </c>
      <c r="H617" s="36"/>
      <c r="I617" s="36"/>
    </row>
    <row r="618" spans="1:9">
      <c r="A618" s="1">
        <v>618</v>
      </c>
      <c r="H618" s="36"/>
      <c r="I618" s="36"/>
    </row>
    <row r="619" spans="1:9">
      <c r="A619" s="1">
        <v>619</v>
      </c>
      <c r="H619" s="36"/>
      <c r="I619" s="27"/>
    </row>
    <row r="620" spans="1:9">
      <c r="A620" s="1">
        <v>620</v>
      </c>
      <c r="H620" s="36"/>
      <c r="I620" s="27"/>
    </row>
    <row r="621" spans="1:9">
      <c r="A621" s="1">
        <v>621</v>
      </c>
      <c r="H621" s="40"/>
      <c r="I621" s="36"/>
    </row>
    <row r="622" spans="1:9">
      <c r="A622" s="1">
        <v>622</v>
      </c>
      <c r="H622" s="39"/>
      <c r="I622" s="36"/>
    </row>
    <row r="623" spans="1:9">
      <c r="A623" s="1">
        <v>623</v>
      </c>
      <c r="H623" s="39"/>
      <c r="I623" s="36"/>
    </row>
    <row r="624" spans="1:9">
      <c r="A624" s="1">
        <v>624</v>
      </c>
      <c r="H624" s="39"/>
      <c r="I624" s="36"/>
    </row>
    <row r="625" spans="1:9">
      <c r="A625" s="1">
        <v>625</v>
      </c>
      <c r="H625" s="40"/>
      <c r="I625" s="36"/>
    </row>
    <row r="626" spans="1:9">
      <c r="A626" s="1">
        <v>626</v>
      </c>
      <c r="H626" s="39"/>
      <c r="I626" s="36"/>
    </row>
    <row r="627" spans="1:9">
      <c r="A627" s="1">
        <v>627</v>
      </c>
      <c r="H627" s="36"/>
      <c r="I627" s="36"/>
    </row>
    <row r="628" spans="1:9">
      <c r="A628" s="1">
        <v>628</v>
      </c>
      <c r="H628" s="27"/>
      <c r="I628" s="36"/>
    </row>
    <row r="629" spans="1:9">
      <c r="A629" s="1">
        <v>629</v>
      </c>
      <c r="H629" s="27"/>
      <c r="I629" s="36"/>
    </row>
    <row r="630" spans="1:9">
      <c r="A630" s="1">
        <v>630</v>
      </c>
      <c r="H630" s="27"/>
      <c r="I630" s="36"/>
    </row>
    <row r="631" spans="1:9">
      <c r="A631" s="1">
        <v>631</v>
      </c>
      <c r="H631" s="36"/>
      <c r="I631" s="36"/>
    </row>
    <row r="632" spans="1:9">
      <c r="A632" s="1">
        <v>632</v>
      </c>
      <c r="H632" s="27"/>
      <c r="I632" s="36"/>
    </row>
    <row r="633" spans="1:9">
      <c r="A633" s="1">
        <v>633</v>
      </c>
      <c r="H633" s="27"/>
      <c r="I633" s="36"/>
    </row>
    <row r="634" spans="1:9">
      <c r="A634" s="1">
        <v>634</v>
      </c>
      <c r="H634" s="27"/>
      <c r="I634" s="36"/>
    </row>
    <row r="635" spans="1:9">
      <c r="A635" s="1">
        <v>635</v>
      </c>
      <c r="H635" s="27"/>
      <c r="I635" s="36"/>
    </row>
    <row r="636" spans="1:9">
      <c r="A636" s="1">
        <v>636</v>
      </c>
      <c r="H636" s="40"/>
      <c r="I636" s="36"/>
    </row>
    <row r="637" spans="1:9">
      <c r="A637" s="1">
        <v>637</v>
      </c>
      <c r="H637" s="40"/>
      <c r="I637" s="36"/>
    </row>
    <row r="638" spans="1:9">
      <c r="A638" s="1">
        <v>638</v>
      </c>
      <c r="H638" s="40"/>
      <c r="I638" s="36"/>
    </row>
    <row r="639" spans="8:9">
      <c r="H639" s="40"/>
      <c r="I639" s="36"/>
    </row>
    <row r="640" spans="8:9">
      <c r="H640" s="36"/>
      <c r="I640" s="36"/>
    </row>
    <row r="641" spans="8:9">
      <c r="H641" s="36"/>
      <c r="I641" s="36"/>
    </row>
    <row r="642" spans="8:9">
      <c r="H642" s="39"/>
      <c r="I642" s="36"/>
    </row>
    <row r="643" spans="8:9">
      <c r="H643" s="40"/>
      <c r="I643" s="36"/>
    </row>
    <row r="644" spans="8:9">
      <c r="H644" s="39"/>
      <c r="I644" s="36"/>
    </row>
    <row r="645" spans="8:9">
      <c r="H645" s="27"/>
      <c r="I645" s="36"/>
    </row>
    <row r="646" spans="8:9">
      <c r="H646" s="27"/>
      <c r="I646" s="36"/>
    </row>
    <row r="647" spans="8:9">
      <c r="H647" s="36"/>
      <c r="I647" s="36"/>
    </row>
    <row r="648" spans="8:9">
      <c r="H648" s="36"/>
      <c r="I648" s="36"/>
    </row>
    <row r="649" spans="8:9">
      <c r="H649" s="36"/>
      <c r="I649" s="36"/>
    </row>
    <row r="650" spans="8:9">
      <c r="H650" s="27"/>
      <c r="I650" s="36"/>
    </row>
    <row r="651" spans="8:9">
      <c r="H651" s="27"/>
      <c r="I651" s="36"/>
    </row>
    <row r="652" spans="8:9">
      <c r="H652" s="36"/>
      <c r="I652" s="36"/>
    </row>
    <row r="653" spans="8:9">
      <c r="H653" s="27"/>
      <c r="I653" s="36"/>
    </row>
    <row r="654" spans="8:9">
      <c r="H654" s="27"/>
      <c r="I654" s="36"/>
    </row>
    <row r="655" spans="8:9">
      <c r="H655" s="27"/>
      <c r="I655" s="36"/>
    </row>
    <row r="656" spans="8:9">
      <c r="H656" s="27"/>
      <c r="I656" s="36"/>
    </row>
    <row r="657" spans="8:9">
      <c r="H657" s="27"/>
      <c r="I657" s="36"/>
    </row>
    <row r="658" spans="8:9">
      <c r="H658" s="36"/>
      <c r="I658" s="36"/>
    </row>
    <row r="659" spans="8:9">
      <c r="H659" s="36"/>
      <c r="I659" s="36"/>
    </row>
    <row r="660" spans="8:9">
      <c r="H660" s="44"/>
      <c r="I660" s="27"/>
    </row>
    <row r="661" spans="8:9">
      <c r="H661" s="27"/>
      <c r="I661" s="27"/>
    </row>
    <row r="662" spans="8:9">
      <c r="H662" s="27"/>
      <c r="I662" s="27"/>
    </row>
    <row r="663" spans="8:9">
      <c r="H663" s="27"/>
      <c r="I663" s="27"/>
    </row>
    <row r="664" spans="8:9">
      <c r="H664" s="27"/>
      <c r="I664" s="27"/>
    </row>
    <row r="665" spans="8:9">
      <c r="H665" s="27"/>
      <c r="I665" s="27"/>
    </row>
    <row r="666" spans="8:9">
      <c r="H666" s="27"/>
      <c r="I666" s="27"/>
    </row>
    <row r="667" spans="8:9">
      <c r="H667" s="27"/>
      <c r="I667" s="27"/>
    </row>
    <row r="668" spans="8:9">
      <c r="H668" s="27"/>
      <c r="I668" s="27"/>
    </row>
    <row r="669" spans="8:9">
      <c r="H669" s="27"/>
      <c r="I669" s="27"/>
    </row>
    <row r="670" spans="8:9">
      <c r="H670" s="44"/>
      <c r="I670" s="27"/>
    </row>
    <row r="671" spans="8:9">
      <c r="H671" s="44"/>
      <c r="I671" s="27"/>
    </row>
    <row r="672" spans="8:9">
      <c r="H672" s="44"/>
      <c r="I672" s="44"/>
    </row>
    <row r="673" spans="8:9">
      <c r="H673" s="44"/>
      <c r="I673" s="44"/>
    </row>
    <row r="674" spans="8:9">
      <c r="H674" s="44"/>
      <c r="I674" s="44"/>
    </row>
    <row r="675" spans="8:9">
      <c r="H675" s="44"/>
      <c r="I675" s="44"/>
    </row>
    <row r="676" spans="8:9">
      <c r="H676" s="44"/>
      <c r="I676" s="44"/>
    </row>
    <row r="677" spans="8:9">
      <c r="H677" s="44"/>
      <c r="I677" s="44"/>
    </row>
    <row r="678" spans="8:9">
      <c r="H678" s="27"/>
      <c r="I678" s="27"/>
    </row>
    <row r="679" spans="8:9">
      <c r="H679" s="27"/>
      <c r="I679" s="27"/>
    </row>
    <row r="680" spans="8:9">
      <c r="H680" s="27"/>
      <c r="I680" s="27"/>
    </row>
    <row r="681" spans="8:9">
      <c r="H681" s="44"/>
      <c r="I681" s="44"/>
    </row>
    <row r="682" spans="8:9">
      <c r="H682" s="44"/>
      <c r="I682" s="44"/>
    </row>
    <row r="683" spans="8:9">
      <c r="H683" s="27"/>
      <c r="I683" s="27"/>
    </row>
    <row r="684" spans="8:9">
      <c r="H684" s="27"/>
      <c r="I684" s="27"/>
    </row>
    <row r="685" spans="8:9">
      <c r="H685" s="27"/>
      <c r="I685" s="27"/>
    </row>
    <row r="686" spans="8:9">
      <c r="H686" s="27"/>
      <c r="I686" s="27"/>
    </row>
    <row r="687" spans="8:9">
      <c r="H687" s="27"/>
      <c r="I687" s="27"/>
    </row>
    <row r="688" spans="8:9">
      <c r="H688" s="44"/>
      <c r="I688" s="44"/>
    </row>
    <row r="689" spans="8:9">
      <c r="H689" s="44"/>
      <c r="I689" s="44"/>
    </row>
    <row r="690" spans="8:9">
      <c r="H690" s="44"/>
      <c r="I690" s="27"/>
    </row>
    <row r="691" spans="8:9">
      <c r="H691" s="27"/>
      <c r="I691" s="44"/>
    </row>
    <row r="692" spans="8:9">
      <c r="H692" s="27"/>
      <c r="I692" s="44"/>
    </row>
    <row r="693" spans="8:9">
      <c r="H693" s="27"/>
      <c r="I693" s="27"/>
    </row>
    <row r="694" spans="8:9">
      <c r="H694" s="44"/>
      <c r="I694" s="44"/>
    </row>
    <row r="695" spans="8:9">
      <c r="H695" s="44"/>
      <c r="I695" s="44"/>
    </row>
    <row r="696" spans="8:9">
      <c r="H696" s="44"/>
      <c r="I696" s="44"/>
    </row>
    <row r="697" spans="8:9">
      <c r="H697" s="44"/>
      <c r="I697" s="44"/>
    </row>
    <row r="698" spans="8:9">
      <c r="H698" s="44"/>
      <c r="I698" s="44"/>
    </row>
    <row r="699" spans="8:9">
      <c r="H699" s="44"/>
      <c r="I699" s="44"/>
    </row>
    <row r="700" spans="8:9">
      <c r="H700" s="44"/>
      <c r="I700" s="44"/>
    </row>
    <row r="701" spans="8:9">
      <c r="H701" s="44"/>
      <c r="I701" s="44"/>
    </row>
    <row r="702" spans="8:9">
      <c r="H702" s="44"/>
      <c r="I702" s="44"/>
    </row>
    <row r="703" spans="8:9">
      <c r="H703" s="44"/>
      <c r="I703" s="44"/>
    </row>
    <row r="704" spans="8:9">
      <c r="H704" s="44"/>
      <c r="I704" s="44"/>
    </row>
    <row r="705" spans="8:9">
      <c r="H705" s="44"/>
      <c r="I705" s="44"/>
    </row>
    <row r="706" spans="8:9">
      <c r="H706" s="44"/>
      <c r="I706" s="44"/>
    </row>
    <row r="707" spans="8:9">
      <c r="H707" s="44"/>
      <c r="I707" s="44"/>
    </row>
    <row r="708" spans="8:9">
      <c r="H708" s="44"/>
      <c r="I708" s="44"/>
    </row>
    <row r="709" spans="8:9">
      <c r="H709" s="44"/>
      <c r="I709" s="44"/>
    </row>
    <row r="710" spans="8:9">
      <c r="H710" s="44"/>
      <c r="I710" s="44"/>
    </row>
    <row r="711" spans="8:9">
      <c r="H711" s="44"/>
      <c r="I711" s="44"/>
    </row>
    <row r="712" spans="8:9">
      <c r="H712" s="44"/>
      <c r="I712" s="44"/>
    </row>
    <row r="713" spans="8:9">
      <c r="H713" s="44"/>
      <c r="I713" s="27"/>
    </row>
    <row r="714" spans="8:9">
      <c r="H714" s="44"/>
      <c r="I714" s="27"/>
    </row>
    <row r="715" spans="8:9">
      <c r="H715" s="44"/>
      <c r="I715" s="27"/>
    </row>
    <row r="716" spans="8:9">
      <c r="H716" s="44"/>
      <c r="I716" s="27"/>
    </row>
    <row r="717" spans="8:9">
      <c r="H717" s="44"/>
      <c r="I717" s="27"/>
    </row>
    <row r="718" spans="8:9">
      <c r="H718" s="44"/>
      <c r="I718" s="27"/>
    </row>
    <row r="719" spans="8:9">
      <c r="H719" s="44"/>
      <c r="I719" s="27"/>
    </row>
    <row r="720" spans="8:9">
      <c r="H720" s="44"/>
      <c r="I720" s="44"/>
    </row>
    <row r="721" spans="8:9">
      <c r="H721" s="44"/>
      <c r="I721" s="44"/>
    </row>
    <row r="722" spans="8:9">
      <c r="H722" s="44"/>
      <c r="I722" s="44"/>
    </row>
    <row r="723" spans="8:9">
      <c r="H723" s="44"/>
      <c r="I723" s="44"/>
    </row>
    <row r="724" spans="8:9">
      <c r="H724" s="27"/>
      <c r="I724" s="27"/>
    </row>
    <row r="725" spans="8:9">
      <c r="H725" s="27"/>
      <c r="I725" s="27"/>
    </row>
    <row r="726" spans="8:9">
      <c r="H726" s="27"/>
      <c r="I726" s="27"/>
    </row>
    <row r="727" spans="8:9">
      <c r="H727" s="27"/>
      <c r="I727" s="27"/>
    </row>
    <row r="728" spans="8:9">
      <c r="H728" s="27"/>
      <c r="I728" s="27"/>
    </row>
    <row r="729" spans="8:9">
      <c r="H729" s="27"/>
      <c r="I729" s="27"/>
    </row>
    <row r="730" spans="8:9">
      <c r="H730" s="27"/>
      <c r="I730" s="27"/>
    </row>
    <row r="731" spans="8:9">
      <c r="H731" s="27"/>
      <c r="I731" s="27"/>
    </row>
    <row r="732" spans="8:9">
      <c r="H732" s="27"/>
      <c r="I732" s="27"/>
    </row>
    <row r="733" spans="8:9">
      <c r="H733" s="44"/>
      <c r="I733" s="44"/>
    </row>
    <row r="734" spans="8:9">
      <c r="H734" s="44"/>
      <c r="I734" s="44"/>
    </row>
    <row r="735" spans="8:9">
      <c r="H735" s="45"/>
      <c r="I735" s="45"/>
    </row>
    <row r="736" spans="8:9">
      <c r="H736" s="46"/>
      <c r="I736" s="46"/>
    </row>
    <row r="737" spans="8:9">
      <c r="H737" s="46"/>
      <c r="I737" s="46"/>
    </row>
    <row r="738" spans="8:9">
      <c r="H738" s="46"/>
      <c r="I738" s="46"/>
    </row>
  </sheetData>
  <hyperlinks>
    <hyperlink ref="C6" r:id="rId1" display="91210521577201413C"/>
    <hyperlink ref="C8" r:id="rId2" display="91210521399388632K"/>
    <hyperlink ref="C21" r:id="rId3" display="91210521MA0QFDG69C"/>
    <hyperlink ref="C57" r:id="rId4" display="91210521686603614T"/>
    <hyperlink ref="C67" r:id="rId5" display="9121052160385024XP"/>
  </hyperlinks>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THTF</cp:lastModifiedBy>
  <dcterms:created xsi:type="dcterms:W3CDTF">2006-09-13T11:21:00Z</dcterms:created>
  <dcterms:modified xsi:type="dcterms:W3CDTF">2022-02-15T03:18:44Z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CDFAC2E8698F47648FB01FD2E07371A8</vt:lpwstr>
  </property>
  <property fmtid="{D5CDD505-2E9C-101B-9397-08002B2CF9AE}" pid="3" name="KSOProductBuildVer">
    <vt:lpwstr>2052-11.1.0.11294</vt:lpwstr>
  </property>
</Properties>
</file>