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新建文件夹\3  2025预算公开\2025年政府预算公开相关材料\"/>
    </mc:Choice>
  </mc:AlternateContent>
  <bookViews>
    <workbookView xWindow="0" yWindow="0" windowWidth="28800" windowHeight="12540"/>
  </bookViews>
  <sheets>
    <sheet name="Sheet1" sheetId="1" r:id="rId1"/>
  </sheets>
  <definedNames>
    <definedName name="_xlnm.Print_Titles" localSheetId="0">Sheet1!$1:$5</definedName>
  </definedNames>
  <calcPr calcId="162913"/>
</workbook>
</file>

<file path=xl/calcChain.xml><?xml version="1.0" encoding="utf-8"?>
<calcChain xmlns="http://schemas.openxmlformats.org/spreadsheetml/2006/main">
  <c r="E12" i="1" l="1"/>
  <c r="C11" i="1" l="1"/>
  <c r="B49" i="1"/>
  <c r="B45" i="1"/>
  <c r="B36" i="1"/>
  <c r="B33" i="1" s="1"/>
  <c r="B26" i="1"/>
  <c r="B18" i="1"/>
  <c r="B11" i="1"/>
  <c r="D51" i="1"/>
  <c r="E51" i="1" s="1"/>
  <c r="D50" i="1"/>
  <c r="E50" i="1" s="1"/>
  <c r="C49" i="1"/>
  <c r="C33" i="1" s="1"/>
  <c r="D48" i="1"/>
  <c r="E48" i="1" s="1"/>
  <c r="D47" i="1"/>
  <c r="E47" i="1" s="1"/>
  <c r="D46" i="1"/>
  <c r="E46" i="1" s="1"/>
  <c r="D45" i="1"/>
  <c r="E45" i="1" s="1"/>
  <c r="C45" i="1"/>
  <c r="D44" i="1"/>
  <c r="E44" i="1" s="1"/>
  <c r="D43" i="1"/>
  <c r="E43" i="1" s="1"/>
  <c r="D42" i="1"/>
  <c r="E42" i="1" s="1"/>
  <c r="D41" i="1"/>
  <c r="E41" i="1" s="1"/>
  <c r="D40" i="1"/>
  <c r="E40" i="1" s="1"/>
  <c r="D39" i="1"/>
  <c r="E39" i="1" s="1"/>
  <c r="D38" i="1"/>
  <c r="E38" i="1" s="1"/>
  <c r="D37" i="1"/>
  <c r="E37" i="1" s="1"/>
  <c r="C36" i="1"/>
  <c r="D35" i="1"/>
  <c r="E35" i="1" s="1"/>
  <c r="D34" i="1"/>
  <c r="E34" i="1" s="1"/>
  <c r="D32" i="1"/>
  <c r="E32" i="1" s="1"/>
  <c r="D31" i="1"/>
  <c r="E31" i="1" s="1"/>
  <c r="D30" i="1"/>
  <c r="E30" i="1" s="1"/>
  <c r="D29" i="1"/>
  <c r="E29" i="1" s="1"/>
  <c r="D28" i="1"/>
  <c r="E28" i="1" s="1"/>
  <c r="D27" i="1"/>
  <c r="E27" i="1" s="1"/>
  <c r="D26" i="1"/>
  <c r="E26" i="1" s="1"/>
  <c r="C26" i="1"/>
  <c r="D25" i="1"/>
  <c r="E25" i="1" s="1"/>
  <c r="D24" i="1"/>
  <c r="E24" i="1" s="1"/>
  <c r="D23" i="1"/>
  <c r="E23" i="1" s="1"/>
  <c r="D22" i="1"/>
  <c r="E22" i="1" s="1"/>
  <c r="D21" i="1"/>
  <c r="E21" i="1" s="1"/>
  <c r="E20" i="1"/>
  <c r="D20" i="1"/>
  <c r="D19" i="1"/>
  <c r="E19" i="1" s="1"/>
  <c r="C18" i="1"/>
  <c r="D18" i="1" s="1"/>
  <c r="E18" i="1" s="1"/>
  <c r="E17" i="1"/>
  <c r="D17" i="1"/>
  <c r="D16" i="1"/>
  <c r="E16" i="1" s="1"/>
  <c r="D15" i="1"/>
  <c r="E15" i="1" s="1"/>
  <c r="D14" i="1"/>
  <c r="E14" i="1" s="1"/>
  <c r="D13" i="1"/>
  <c r="E13" i="1" s="1"/>
  <c r="D12" i="1"/>
  <c r="D10" i="1"/>
  <c r="E10" i="1" s="1"/>
  <c r="D9" i="1"/>
  <c r="E9" i="1" s="1"/>
  <c r="D8" i="1"/>
  <c r="E8" i="1" s="1"/>
  <c r="D7" i="1"/>
  <c r="E7" i="1" s="1"/>
  <c r="D6" i="1"/>
  <c r="E6" i="1" s="1"/>
  <c r="B54" i="1" l="1"/>
  <c r="D11" i="1"/>
  <c r="E11" i="1" s="1"/>
  <c r="D36" i="1"/>
  <c r="E36" i="1" s="1"/>
  <c r="D33" i="1"/>
  <c r="E33" i="1" s="1"/>
  <c r="C54" i="1"/>
  <c r="D54" i="1" s="1"/>
  <c r="E54" i="1" s="1"/>
  <c r="D49" i="1"/>
  <c r="E49" i="1" s="1"/>
</calcChain>
</file>

<file path=xl/sharedStrings.xml><?xml version="1.0" encoding="utf-8"?>
<sst xmlns="http://schemas.openxmlformats.org/spreadsheetml/2006/main" count="55" uniqueCount="55">
  <si>
    <t>单位：万元</t>
  </si>
  <si>
    <t>预算科目</t>
  </si>
  <si>
    <t>增减额</t>
  </si>
  <si>
    <t>增减%</t>
  </si>
  <si>
    <t xml:space="preserve">  一、农网还贷资金收入</t>
  </si>
  <si>
    <t xml:space="preserve">  二、海南省高等级公路车辆通行附加费收入</t>
  </si>
  <si>
    <t xml:space="preserve">  三、国家电影事业发展专项资金收入</t>
  </si>
  <si>
    <t xml:space="preserve">  四、国有土地收益基金收入</t>
  </si>
  <si>
    <t xml:space="preserve">  五、农业土地开发资金收入</t>
  </si>
  <si>
    <t xml:space="preserve">  六、国有土地使用权出让收入</t>
  </si>
  <si>
    <t xml:space="preserve">    土地出让价款收入</t>
  </si>
  <si>
    <t xml:space="preserve">    补缴的土地价款</t>
  </si>
  <si>
    <t xml:space="preserve">    划拨土地收入</t>
  </si>
  <si>
    <t xml:space="preserve">    缴纳新增建设用地土地有偿使用费</t>
  </si>
  <si>
    <t xml:space="preserve">    其他土地出让收入</t>
  </si>
  <si>
    <t xml:space="preserve">  七、大中型水库库区基金收入</t>
  </si>
  <si>
    <t xml:space="preserve">  八、彩票公益金收入</t>
  </si>
  <si>
    <t xml:space="preserve">    福利彩票公益金收入</t>
  </si>
  <si>
    <t xml:space="preserve">    体育彩票公益金收入</t>
  </si>
  <si>
    <t xml:space="preserve">  九、城市基础设施配套费收入</t>
  </si>
  <si>
    <t xml:space="preserve">  十、小型水库移民扶助基金收入</t>
  </si>
  <si>
    <t xml:space="preserve">  十一、国家重大水利工程建设基金收入</t>
  </si>
  <si>
    <t xml:space="preserve">  十二、车辆通行费</t>
  </si>
  <si>
    <t xml:space="preserve">  十三、污水处理费收入</t>
  </si>
  <si>
    <t xml:space="preserve">  十四、彩票发行机构和彩票销售机构的业务费用</t>
  </si>
  <si>
    <t xml:space="preserve">    福利彩票销售机构的业务费用</t>
  </si>
  <si>
    <t xml:space="preserve">    体育彩票销售机构的业务费用</t>
  </si>
  <si>
    <t xml:space="preserve">    彩票兑奖周转金</t>
  </si>
  <si>
    <t xml:space="preserve">    彩票发行销售风险基金</t>
  </si>
  <si>
    <t xml:space="preserve">    彩票市场调控资金收入</t>
  </si>
  <si>
    <t xml:space="preserve">  十五、其他政府性基金收入</t>
  </si>
  <si>
    <t xml:space="preserve">  十六、专项债务对应项目专项收入</t>
  </si>
  <si>
    <t xml:space="preserve">    海南省高等级公路车辆通行附加费专项债务对应项目专项收入</t>
  </si>
  <si>
    <t xml:space="preserve">    国家电影事业发展专项资金专项债务对应项目专项收入</t>
  </si>
  <si>
    <t xml:space="preserve">    国有土地使用权出让金专项债务对应项目专项收入</t>
  </si>
  <si>
    <t xml:space="preserve">      土地储备专项债券对应项目专项收入</t>
  </si>
  <si>
    <t xml:space="preserve">      棚户区改造专项债券对应项目专项收入</t>
  </si>
  <si>
    <t xml:space="preserve">      其他国有土地使用权出让金专项债务对应项目专项收入</t>
  </si>
  <si>
    <t xml:space="preserve">    农业土地开发资金专项债务对应项目专项收入</t>
  </si>
  <si>
    <t xml:space="preserve">    大中型水库库区基金专项债务对应项目专项收入</t>
  </si>
  <si>
    <t xml:space="preserve">    城市基础设施配套费专项债务对应项目专项收入</t>
  </si>
  <si>
    <t xml:space="preserve">    小型水库移民扶助基金专项债务对应项目专项收入</t>
  </si>
  <si>
    <t xml:space="preserve">    国家重大水利工程建设基金专项债务对应项目专项收入</t>
  </si>
  <si>
    <t xml:space="preserve">    车辆通行费专项债务对应项目专项收入</t>
  </si>
  <si>
    <t xml:space="preserve">      政府收费公路专项债务对应项目专项收入</t>
  </si>
  <si>
    <t xml:space="preserve">      其他车辆通行费专项债务对应项目专项收入</t>
  </si>
  <si>
    <t xml:space="preserve">    污水处理费专项债务对应项目专项收入</t>
  </si>
  <si>
    <t xml:space="preserve">    其他政府性基金专项债务对应项目专项收入</t>
  </si>
  <si>
    <t xml:space="preserve">      其他地方自行试点项目收益专项债券对应项目专项收入</t>
  </si>
  <si>
    <t xml:space="preserve">      其他政府性基金专项债务对应项目专项收入</t>
  </si>
  <si>
    <t>收入合计</t>
  </si>
  <si>
    <t>2025年本溪满族自治县政府性基金预算收入预算表</t>
    <phoneticPr fontId="6" type="noConversion"/>
  </si>
  <si>
    <t>2024年预计数</t>
    <phoneticPr fontId="6" type="noConversion"/>
  </si>
  <si>
    <t>2025年预算数</t>
    <phoneticPr fontId="6" type="noConversion"/>
  </si>
  <si>
    <t>2025年预算数比2024年预计数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</si>
</sst>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_ "/>
    <numFmt numFmtId="177" formatCode="0.0_ "/>
  </numFmts>
  <fonts count="10" x14ac:knownFonts="1">
    <font>
      <sz val="12"/>
      <color rgb="FF000000"/>
      <name val="宋体"/>
      <charset val="134"/>
    </font>
    <font>
      <b/>
      <sz val="18"/>
      <name val="黑体"/>
      <family val="3"/>
      <charset val="134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1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2"/>
      <color rgb="FF000000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0" tint="-0.1299783318582720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9" tint="0.57997375408185059"/>
        <bgColor indexed="64"/>
      </patternFill>
    </fill>
    <fill>
      <patternFill patternType="solid">
        <fgColor rgb="FFC6D9F0"/>
        <bgColor indexed="64"/>
      </patternFill>
    </fill>
    <fill>
      <patternFill patternType="solid">
        <fgColor rgb="FFC4D69C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0">
    <xf numFmtId="0" fontId="0" fillId="0" borderId="0"/>
    <xf numFmtId="176" fontId="2" fillId="3" borderId="7">
      <alignment horizontal="right" vertical="center" wrapText="1"/>
    </xf>
    <xf numFmtId="1" fontId="2" fillId="2" borderId="7">
      <alignment vertical="center"/>
    </xf>
    <xf numFmtId="0" fontId="9" fillId="0" borderId="0"/>
    <xf numFmtId="0" fontId="8" fillId="2" borderId="7">
      <alignment horizontal="center" vertical="center" wrapText="1"/>
    </xf>
    <xf numFmtId="3" fontId="2" fillId="2" borderId="7">
      <alignment vertical="center"/>
    </xf>
    <xf numFmtId="176" fontId="2" fillId="5" borderId="7">
      <alignment horizontal="right" vertical="center" wrapText="1"/>
      <protection locked="0"/>
    </xf>
    <xf numFmtId="0" fontId="2" fillId="2" borderId="0">
      <alignment vertical="center"/>
    </xf>
    <xf numFmtId="10" fontId="2" fillId="4" borderId="7">
      <alignment horizontal="right" vertical="center"/>
    </xf>
    <xf numFmtId="176" fontId="2" fillId="6" borderId="7">
      <alignment horizontal="right" vertical="center" wrapText="1"/>
      <protection locked="0"/>
    </xf>
    <xf numFmtId="3" fontId="2" fillId="2" borderId="7">
      <alignment horizontal="left" vertical="center"/>
    </xf>
    <xf numFmtId="0" fontId="2" fillId="2" borderId="7">
      <alignment vertical="center"/>
    </xf>
    <xf numFmtId="0" fontId="2" fillId="2" borderId="7">
      <alignment vertical="center"/>
    </xf>
    <xf numFmtId="1" fontId="2" fillId="2" borderId="7">
      <alignment horizontal="right" vertical="center"/>
    </xf>
    <xf numFmtId="0" fontId="7" fillId="2" borderId="7">
      <alignment vertical="center"/>
    </xf>
    <xf numFmtId="176" fontId="2" fillId="7" borderId="7">
      <alignment horizontal="right" vertical="center" wrapText="1"/>
    </xf>
    <xf numFmtId="0" fontId="1" fillId="2" borderId="0">
      <alignment horizontal="center" vertical="center"/>
    </xf>
    <xf numFmtId="0" fontId="7" fillId="2" borderId="7">
      <alignment horizontal="center" vertical="center"/>
    </xf>
    <xf numFmtId="0" fontId="7" fillId="2" borderId="7">
      <alignment horizontal="center" vertical="center" wrapText="1"/>
    </xf>
    <xf numFmtId="0" fontId="9" fillId="0" borderId="0"/>
  </cellStyleXfs>
  <cellXfs count="38">
    <xf numFmtId="0" fontId="0" fillId="0" borderId="0" xfId="0" applyFont="1"/>
    <xf numFmtId="0" fontId="0" fillId="0" borderId="0" xfId="0" applyFont="1" applyFill="1" applyAlignment="1">
      <alignment horizontal="right"/>
    </xf>
    <xf numFmtId="0" fontId="0" fillId="0" borderId="0" xfId="0" applyFont="1" applyFill="1"/>
    <xf numFmtId="176" fontId="0" fillId="0" borderId="0" xfId="0" applyNumberFormat="1" applyFont="1" applyFill="1"/>
    <xf numFmtId="177" fontId="0" fillId="0" borderId="0" xfId="0" applyNumberFormat="1" applyFont="1" applyFill="1"/>
    <xf numFmtId="0" fontId="2" fillId="0" borderId="0" xfId="7" applyFont="1" applyFill="1">
      <alignment vertical="center"/>
    </xf>
    <xf numFmtId="176" fontId="2" fillId="0" borderId="0" xfId="7" applyNumberFormat="1" applyFont="1" applyFill="1">
      <alignment vertical="center"/>
    </xf>
    <xf numFmtId="177" fontId="2" fillId="0" borderId="0" xfId="7" applyNumberFormat="1" applyFont="1" applyFill="1">
      <alignment vertical="center"/>
    </xf>
    <xf numFmtId="176" fontId="4" fillId="0" borderId="1" xfId="4" applyNumberFormat="1" applyFont="1" applyFill="1" applyBorder="1">
      <alignment horizontal="center" vertical="center" wrapText="1"/>
    </xf>
    <xf numFmtId="177" fontId="4" fillId="0" borderId="1" xfId="4" applyNumberFormat="1" applyFont="1" applyFill="1" applyBorder="1">
      <alignment horizontal="center" vertical="center" wrapText="1"/>
    </xf>
    <xf numFmtId="3" fontId="3" fillId="0" borderId="6" xfId="5" applyNumberFormat="1" applyFont="1" applyFill="1" applyBorder="1">
      <alignment vertical="center"/>
    </xf>
    <xf numFmtId="176" fontId="3" fillId="0" borderId="6" xfId="6" applyNumberFormat="1" applyFont="1" applyFill="1" applyBorder="1">
      <alignment horizontal="right" vertical="center" wrapText="1"/>
      <protection locked="0"/>
    </xf>
    <xf numFmtId="176" fontId="3" fillId="0" borderId="6" xfId="8" applyNumberFormat="1" applyFont="1" applyFill="1" applyBorder="1">
      <alignment horizontal="right" vertical="center"/>
    </xf>
    <xf numFmtId="177" fontId="3" fillId="0" borderId="6" xfId="8" applyNumberFormat="1" applyFont="1" applyFill="1" applyBorder="1">
      <alignment horizontal="right" vertical="center"/>
    </xf>
    <xf numFmtId="3" fontId="3" fillId="0" borderId="7" xfId="5" applyNumberFormat="1" applyFont="1" applyFill="1" applyBorder="1">
      <alignment vertical="center"/>
    </xf>
    <xf numFmtId="176" fontId="3" fillId="0" borderId="7" xfId="6" applyNumberFormat="1" applyFont="1" applyFill="1" applyBorder="1">
      <alignment horizontal="right" vertical="center" wrapText="1"/>
      <protection locked="0"/>
    </xf>
    <xf numFmtId="176" fontId="3" fillId="0" borderId="7" xfId="1" applyNumberFormat="1" applyFont="1" applyFill="1" applyBorder="1">
      <alignment horizontal="right" vertical="center" wrapText="1"/>
    </xf>
    <xf numFmtId="0" fontId="3" fillId="0" borderId="7" xfId="11" applyFont="1" applyFill="1" applyBorder="1">
      <alignment vertical="center"/>
    </xf>
    <xf numFmtId="176" fontId="3" fillId="0" borderId="7" xfId="9" applyNumberFormat="1" applyFont="1" applyFill="1" applyBorder="1">
      <alignment horizontal="right" vertical="center" wrapText="1"/>
      <protection locked="0"/>
    </xf>
    <xf numFmtId="1" fontId="3" fillId="0" borderId="7" xfId="2" applyNumberFormat="1" applyFont="1" applyFill="1" applyBorder="1">
      <alignment vertical="center"/>
    </xf>
    <xf numFmtId="3" fontId="3" fillId="0" borderId="7" xfId="10" applyNumberFormat="1" applyFont="1" applyFill="1" applyBorder="1">
      <alignment horizontal="left" vertical="center"/>
    </xf>
    <xf numFmtId="0" fontId="3" fillId="0" borderId="7" xfId="12" applyFont="1" applyFill="1" applyBorder="1">
      <alignment vertical="center"/>
    </xf>
    <xf numFmtId="1" fontId="3" fillId="0" borderId="7" xfId="13" applyNumberFormat="1" applyFont="1" applyFill="1" applyBorder="1">
      <alignment horizontal="right" vertical="center"/>
    </xf>
    <xf numFmtId="176" fontId="3" fillId="0" borderId="7" xfId="13" applyNumberFormat="1" applyFont="1" applyFill="1" applyBorder="1">
      <alignment horizontal="right" vertical="center"/>
    </xf>
    <xf numFmtId="177" fontId="3" fillId="0" borderId="7" xfId="13" applyNumberFormat="1" applyFont="1" applyFill="1" applyBorder="1">
      <alignment horizontal="right" vertical="center"/>
    </xf>
    <xf numFmtId="0" fontId="5" fillId="0" borderId="7" xfId="14" applyFont="1" applyFill="1" applyBorder="1">
      <alignment vertical="center"/>
    </xf>
    <xf numFmtId="176" fontId="3" fillId="0" borderId="7" xfId="15" applyNumberFormat="1" applyFont="1" applyFill="1" applyBorder="1">
      <alignment horizontal="right" vertical="center" wrapText="1"/>
    </xf>
    <xf numFmtId="0" fontId="1" fillId="0" borderId="0" xfId="16" applyFont="1" applyFill="1">
      <alignment horizontal="center" vertical="center"/>
    </xf>
    <xf numFmtId="176" fontId="1" fillId="0" borderId="0" xfId="16" applyNumberFormat="1" applyFont="1" applyFill="1">
      <alignment horizontal="center" vertical="center"/>
    </xf>
    <xf numFmtId="177" fontId="1" fillId="0" borderId="0" xfId="16" applyNumberFormat="1" applyFont="1" applyFill="1">
      <alignment horizontal="center" vertical="center"/>
    </xf>
    <xf numFmtId="0" fontId="2" fillId="0" borderId="0" xfId="17" applyFont="1" applyFill="1" applyBorder="1" applyAlignment="1">
      <alignment horizontal="right" vertical="center"/>
    </xf>
    <xf numFmtId="176" fontId="2" fillId="0" borderId="0" xfId="17" applyNumberFormat="1" applyFont="1" applyFill="1" applyBorder="1" applyAlignment="1">
      <alignment horizontal="right" vertical="center"/>
    </xf>
    <xf numFmtId="177" fontId="2" fillId="0" borderId="0" xfId="17" applyNumberFormat="1" applyFont="1" applyFill="1" applyBorder="1" applyAlignment="1">
      <alignment horizontal="right" vertical="center"/>
    </xf>
    <xf numFmtId="176" fontId="3" fillId="0" borderId="3" xfId="18" applyNumberFormat="1" applyFont="1" applyFill="1" applyBorder="1" applyAlignment="1">
      <alignment horizontal="center" vertical="center" wrapText="1"/>
    </xf>
    <xf numFmtId="177" fontId="3" fillId="0" borderId="4" xfId="18" applyNumberFormat="1" applyFont="1" applyFill="1" applyBorder="1" applyAlignment="1">
      <alignment horizontal="center" vertical="center" wrapText="1"/>
    </xf>
    <xf numFmtId="0" fontId="3" fillId="0" borderId="1" xfId="18" applyFont="1" applyFill="1" applyBorder="1">
      <alignment horizontal="center" vertical="center" wrapText="1"/>
    </xf>
    <xf numFmtId="0" fontId="3" fillId="0" borderId="2" xfId="18" applyFont="1" applyFill="1" applyBorder="1" applyAlignment="1">
      <alignment horizontal="center" vertical="center" wrapText="1"/>
    </xf>
    <xf numFmtId="0" fontId="3" fillId="0" borderId="5" xfId="18" applyFont="1" applyFill="1" applyBorder="1" applyAlignment="1">
      <alignment horizontal="center" vertical="center" wrapText="1"/>
    </xf>
  </cellXfs>
  <cellStyles count="20">
    <cellStyle name="表九___builtInStyle11" xfId="3"/>
    <cellStyle name="表九___builtInStyle19" xfId="7"/>
    <cellStyle name="表九___builtInStyle21" xfId="4"/>
    <cellStyle name="表九___builtInStyle22" xfId="5"/>
    <cellStyle name="表九___builtInStyle23" xfId="6"/>
    <cellStyle name="表九___builtInStyle24" xfId="8"/>
    <cellStyle name="表九___builtInStyle26" xfId="10"/>
    <cellStyle name="表九___builtInStyle27" xfId="1"/>
    <cellStyle name="表九___builtInStyle29" xfId="11"/>
    <cellStyle name="表九___builtInStyle30" xfId="9"/>
    <cellStyle name="表九___builtInStyle33" xfId="2"/>
    <cellStyle name="表九___builtInStyle34" xfId="12"/>
    <cellStyle name="表九___builtInStyle35" xfId="13"/>
    <cellStyle name="表九___builtInStyle41" xfId="14"/>
    <cellStyle name="表九___builtInStyle42" xfId="15"/>
    <cellStyle name="表九___builtInStyle54" xfId="16"/>
    <cellStyle name="表九___builtInStyle55" xfId="17"/>
    <cellStyle name="表九___builtInStyle56" xfId="18"/>
    <cellStyle name="表十___builtInStyle11" xfId="19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大都市">
  <a:themeElements>
    <a:clrScheme name="大都市">
      <a:dk1>
        <a:sysClr val="windowText" lastClr="000000"/>
      </a:dk1>
      <a:lt1>
        <a:sysClr val="window" lastClr="FFFFFF"/>
      </a:lt1>
      <a:dk2>
        <a:srgbClr val="162F33"/>
      </a:dk2>
      <a:lt2>
        <a:srgbClr val="EAF0E0"/>
      </a:lt2>
      <a:accent1>
        <a:srgbClr val="50B4C8"/>
      </a:accent1>
      <a:accent2>
        <a:srgbClr val="A8B97F"/>
      </a:accent2>
      <a:accent3>
        <a:srgbClr val="9B9256"/>
      </a:accent3>
      <a:accent4>
        <a:srgbClr val="657689"/>
      </a:accent4>
      <a:accent5>
        <a:srgbClr val="7A855D"/>
      </a:accent5>
      <a:accent6>
        <a:srgbClr val="84AC9D"/>
      </a:accent6>
      <a:hlink>
        <a:srgbClr val="2370CD"/>
      </a:hlink>
      <a:folHlink>
        <a:srgbClr val="877589"/>
      </a:folHlink>
    </a:clrScheme>
    <a:fontScheme name="大都市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1072"/>
  <sheetViews>
    <sheetView showGridLines="0" tabSelected="1" workbookViewId="0">
      <pane ySplit="5" topLeftCell="A6" activePane="bottomLeft" state="frozen"/>
      <selection pane="bottomLeft" activeCell="C26" sqref="C26"/>
    </sheetView>
  </sheetViews>
  <sheetFormatPr defaultColWidth="10.25" defaultRowHeight="13.5" customHeight="1" x14ac:dyDescent="0.15"/>
  <cols>
    <col min="1" max="1" width="51.875" style="2" customWidth="1"/>
    <col min="2" max="3" width="20.625" style="2" customWidth="1"/>
    <col min="4" max="4" width="20.625" style="3" customWidth="1"/>
    <col min="5" max="5" width="20.625" style="4" customWidth="1"/>
    <col min="6" max="16384" width="10.25" style="2"/>
  </cols>
  <sheetData>
    <row r="1" spans="1:5" ht="30.95" customHeight="1" x14ac:dyDescent="0.15">
      <c r="A1" s="27" t="s">
        <v>51</v>
      </c>
      <c r="B1" s="27"/>
      <c r="C1" s="27"/>
      <c r="D1" s="28"/>
      <c r="E1" s="29"/>
    </row>
    <row r="2" spans="1:5" ht="14.25" customHeight="1" x14ac:dyDescent="0.15">
      <c r="A2" s="5"/>
      <c r="B2" s="5"/>
      <c r="C2" s="5"/>
      <c r="D2" s="6"/>
      <c r="E2" s="7"/>
    </row>
    <row r="3" spans="1:5" s="1" customFormat="1" ht="27.75" customHeight="1" x14ac:dyDescent="0.15">
      <c r="A3" s="30" t="s">
        <v>0</v>
      </c>
      <c r="B3" s="30"/>
      <c r="C3" s="30"/>
      <c r="D3" s="31"/>
      <c r="E3" s="32"/>
    </row>
    <row r="4" spans="1:5" ht="21.95" customHeight="1" x14ac:dyDescent="0.15">
      <c r="A4" s="35" t="s">
        <v>1</v>
      </c>
      <c r="B4" s="35" t="s">
        <v>52</v>
      </c>
      <c r="C4" s="36" t="s">
        <v>53</v>
      </c>
      <c r="D4" s="33" t="s">
        <v>54</v>
      </c>
      <c r="E4" s="34"/>
    </row>
    <row r="5" spans="1:5" ht="21.95" customHeight="1" x14ac:dyDescent="0.15">
      <c r="A5" s="35"/>
      <c r="B5" s="35"/>
      <c r="C5" s="37"/>
      <c r="D5" s="8" t="s">
        <v>2</v>
      </c>
      <c r="E5" s="9" t="s">
        <v>3</v>
      </c>
    </row>
    <row r="6" spans="1:5" ht="21.95" customHeight="1" x14ac:dyDescent="0.15">
      <c r="A6" s="10" t="s">
        <v>4</v>
      </c>
      <c r="B6" s="11"/>
      <c r="C6" s="11"/>
      <c r="D6" s="12">
        <f>C6-B6</f>
        <v>0</v>
      </c>
      <c r="E6" s="13" t="e">
        <f t="shared" ref="E6:E12" si="0">D6/B6*100</f>
        <v>#DIV/0!</v>
      </c>
    </row>
    <row r="7" spans="1:5" ht="21.95" customHeight="1" x14ac:dyDescent="0.15">
      <c r="A7" s="14" t="s">
        <v>5</v>
      </c>
      <c r="B7" s="15"/>
      <c r="C7" s="15"/>
      <c r="D7" s="12">
        <f t="shared" ref="D7:D51" si="1">C7-B7</f>
        <v>0</v>
      </c>
      <c r="E7" s="13" t="e">
        <f t="shared" si="0"/>
        <v>#DIV/0!</v>
      </c>
    </row>
    <row r="8" spans="1:5" ht="21.95" customHeight="1" x14ac:dyDescent="0.15">
      <c r="A8" s="14" t="s">
        <v>6</v>
      </c>
      <c r="B8" s="15"/>
      <c r="C8" s="15"/>
      <c r="D8" s="12">
        <f t="shared" si="1"/>
        <v>0</v>
      </c>
      <c r="E8" s="13" t="e">
        <f t="shared" si="0"/>
        <v>#DIV/0!</v>
      </c>
    </row>
    <row r="9" spans="1:5" ht="21.95" customHeight="1" x14ac:dyDescent="0.15">
      <c r="A9" s="14" t="s">
        <v>7</v>
      </c>
      <c r="B9" s="15"/>
      <c r="C9" s="15"/>
      <c r="D9" s="12">
        <f t="shared" si="1"/>
        <v>0</v>
      </c>
      <c r="E9" s="13" t="e">
        <f t="shared" si="0"/>
        <v>#DIV/0!</v>
      </c>
    </row>
    <row r="10" spans="1:5" ht="21.95" customHeight="1" x14ac:dyDescent="0.15">
      <c r="A10" s="14" t="s">
        <v>8</v>
      </c>
      <c r="B10" s="15"/>
      <c r="C10" s="15"/>
      <c r="D10" s="12">
        <f t="shared" si="1"/>
        <v>0</v>
      </c>
      <c r="E10" s="13" t="e">
        <f t="shared" si="0"/>
        <v>#DIV/0!</v>
      </c>
    </row>
    <row r="11" spans="1:5" ht="21.95" customHeight="1" x14ac:dyDescent="0.15">
      <c r="A11" s="14" t="s">
        <v>9</v>
      </c>
      <c r="B11" s="16">
        <f>SUM(B12:B16)</f>
        <v>18174</v>
      </c>
      <c r="C11" s="16">
        <f>SUM(C12:C16)</f>
        <v>12743</v>
      </c>
      <c r="D11" s="12">
        <f t="shared" si="1"/>
        <v>-5431</v>
      </c>
      <c r="E11" s="13">
        <f t="shared" si="0"/>
        <v>-29.883349840431382</v>
      </c>
    </row>
    <row r="12" spans="1:5" ht="21.95" customHeight="1" x14ac:dyDescent="0.15">
      <c r="A12" s="17" t="s">
        <v>10</v>
      </c>
      <c r="B12" s="18">
        <v>18174</v>
      </c>
      <c r="C12" s="18">
        <v>12743</v>
      </c>
      <c r="D12" s="12">
        <f t="shared" si="1"/>
        <v>-5431</v>
      </c>
      <c r="E12" s="13">
        <f t="shared" si="0"/>
        <v>-29.883349840431382</v>
      </c>
    </row>
    <row r="13" spans="1:5" ht="21.95" customHeight="1" x14ac:dyDescent="0.15">
      <c r="A13" s="17" t="s">
        <v>11</v>
      </c>
      <c r="B13" s="18"/>
      <c r="C13" s="18"/>
      <c r="D13" s="12">
        <f t="shared" si="1"/>
        <v>0</v>
      </c>
      <c r="E13" s="13" t="e">
        <f t="shared" ref="E13:E51" si="2">D13/B13*100</f>
        <v>#DIV/0!</v>
      </c>
    </row>
    <row r="14" spans="1:5" ht="21.95" customHeight="1" x14ac:dyDescent="0.15">
      <c r="A14" s="17" t="s">
        <v>12</v>
      </c>
      <c r="B14" s="18"/>
      <c r="C14" s="18"/>
      <c r="D14" s="12">
        <f t="shared" si="1"/>
        <v>0</v>
      </c>
      <c r="E14" s="13" t="e">
        <f t="shared" si="2"/>
        <v>#DIV/0!</v>
      </c>
    </row>
    <row r="15" spans="1:5" ht="21.95" customHeight="1" x14ac:dyDescent="0.15">
      <c r="A15" s="17" t="s">
        <v>13</v>
      </c>
      <c r="B15" s="18"/>
      <c r="C15" s="18"/>
      <c r="D15" s="12">
        <f t="shared" si="1"/>
        <v>0</v>
      </c>
      <c r="E15" s="13" t="e">
        <f t="shared" si="2"/>
        <v>#DIV/0!</v>
      </c>
    </row>
    <row r="16" spans="1:5" ht="21.95" customHeight="1" x14ac:dyDescent="0.15">
      <c r="A16" s="17" t="s">
        <v>14</v>
      </c>
      <c r="B16" s="18"/>
      <c r="C16" s="18"/>
      <c r="D16" s="12">
        <f t="shared" si="1"/>
        <v>0</v>
      </c>
      <c r="E16" s="13" t="e">
        <f t="shared" si="2"/>
        <v>#DIV/0!</v>
      </c>
    </row>
    <row r="17" spans="1:5" ht="21.95" customHeight="1" x14ac:dyDescent="0.15">
      <c r="A17" s="14" t="s">
        <v>15</v>
      </c>
      <c r="B17" s="15"/>
      <c r="C17" s="15"/>
      <c r="D17" s="12">
        <f t="shared" si="1"/>
        <v>0</v>
      </c>
      <c r="E17" s="13" t="e">
        <f t="shared" si="2"/>
        <v>#DIV/0!</v>
      </c>
    </row>
    <row r="18" spans="1:5" ht="21.95" customHeight="1" x14ac:dyDescent="0.15">
      <c r="A18" s="14" t="s">
        <v>16</v>
      </c>
      <c r="B18" s="16">
        <f>SUM(B19:B20)</f>
        <v>0</v>
      </c>
      <c r="C18" s="16">
        <f>SUM(C19:C20)</f>
        <v>0</v>
      </c>
      <c r="D18" s="12">
        <f t="shared" si="1"/>
        <v>0</v>
      </c>
      <c r="E18" s="13" t="e">
        <f t="shared" si="2"/>
        <v>#DIV/0!</v>
      </c>
    </row>
    <row r="19" spans="1:5" ht="21.95" customHeight="1" x14ac:dyDescent="0.15">
      <c r="A19" s="17" t="s">
        <v>17</v>
      </c>
      <c r="B19" s="18"/>
      <c r="C19" s="18"/>
      <c r="D19" s="12">
        <f t="shared" si="1"/>
        <v>0</v>
      </c>
      <c r="E19" s="13" t="e">
        <f t="shared" si="2"/>
        <v>#DIV/0!</v>
      </c>
    </row>
    <row r="20" spans="1:5" ht="21.95" customHeight="1" x14ac:dyDescent="0.15">
      <c r="A20" s="17" t="s">
        <v>18</v>
      </c>
      <c r="B20" s="18"/>
      <c r="C20" s="18"/>
      <c r="D20" s="12">
        <f t="shared" si="1"/>
        <v>0</v>
      </c>
      <c r="E20" s="13" t="e">
        <f t="shared" si="2"/>
        <v>#DIV/0!</v>
      </c>
    </row>
    <row r="21" spans="1:5" ht="21.95" customHeight="1" x14ac:dyDescent="0.15">
      <c r="A21" s="14" t="s">
        <v>19</v>
      </c>
      <c r="B21" s="15">
        <v>142</v>
      </c>
      <c r="C21" s="15">
        <v>2500</v>
      </c>
      <c r="D21" s="12">
        <f t="shared" si="1"/>
        <v>2358</v>
      </c>
      <c r="E21" s="13">
        <f t="shared" si="2"/>
        <v>1660.5633802816901</v>
      </c>
    </row>
    <row r="22" spans="1:5" ht="21.95" customHeight="1" x14ac:dyDescent="0.15">
      <c r="A22" s="14" t="s">
        <v>20</v>
      </c>
      <c r="B22" s="15"/>
      <c r="C22" s="15"/>
      <c r="D22" s="12">
        <f t="shared" si="1"/>
        <v>0</v>
      </c>
      <c r="E22" s="13" t="e">
        <f t="shared" si="2"/>
        <v>#DIV/0!</v>
      </c>
    </row>
    <row r="23" spans="1:5" ht="21.95" customHeight="1" x14ac:dyDescent="0.15">
      <c r="A23" s="14" t="s">
        <v>21</v>
      </c>
      <c r="B23" s="15"/>
      <c r="C23" s="15"/>
      <c r="D23" s="12">
        <f t="shared" si="1"/>
        <v>0</v>
      </c>
      <c r="E23" s="13" t="e">
        <f t="shared" si="2"/>
        <v>#DIV/0!</v>
      </c>
    </row>
    <row r="24" spans="1:5" ht="21.95" customHeight="1" x14ac:dyDescent="0.15">
      <c r="A24" s="14" t="s">
        <v>22</v>
      </c>
      <c r="B24" s="15"/>
      <c r="C24" s="15"/>
      <c r="D24" s="12">
        <f t="shared" si="1"/>
        <v>0</v>
      </c>
      <c r="E24" s="13" t="e">
        <f t="shared" si="2"/>
        <v>#DIV/0!</v>
      </c>
    </row>
    <row r="25" spans="1:5" ht="21.95" customHeight="1" x14ac:dyDescent="0.15">
      <c r="A25" s="14" t="s">
        <v>23</v>
      </c>
      <c r="B25" s="15">
        <v>448</v>
      </c>
      <c r="C25" s="15">
        <v>400</v>
      </c>
      <c r="D25" s="12">
        <f t="shared" si="1"/>
        <v>-48</v>
      </c>
      <c r="E25" s="13">
        <f t="shared" si="2"/>
        <v>-10.714285714285714</v>
      </c>
    </row>
    <row r="26" spans="1:5" ht="21.95" customHeight="1" x14ac:dyDescent="0.15">
      <c r="A26" s="14" t="s">
        <v>24</v>
      </c>
      <c r="B26" s="16">
        <f>SUM(B27:B31)</f>
        <v>0</v>
      </c>
      <c r="C26" s="16">
        <f>SUM(C27:C31)</f>
        <v>0</v>
      </c>
      <c r="D26" s="12">
        <f t="shared" si="1"/>
        <v>0</v>
      </c>
      <c r="E26" s="13" t="e">
        <f t="shared" si="2"/>
        <v>#DIV/0!</v>
      </c>
    </row>
    <row r="27" spans="1:5" ht="21.95" customHeight="1" x14ac:dyDescent="0.15">
      <c r="A27" s="17" t="s">
        <v>25</v>
      </c>
      <c r="B27" s="18"/>
      <c r="C27" s="18"/>
      <c r="D27" s="12">
        <f t="shared" si="1"/>
        <v>0</v>
      </c>
      <c r="E27" s="13" t="e">
        <f t="shared" si="2"/>
        <v>#DIV/0!</v>
      </c>
    </row>
    <row r="28" spans="1:5" ht="21.95" customHeight="1" x14ac:dyDescent="0.15">
      <c r="A28" s="17" t="s">
        <v>26</v>
      </c>
      <c r="B28" s="18"/>
      <c r="C28" s="18"/>
      <c r="D28" s="12">
        <f t="shared" si="1"/>
        <v>0</v>
      </c>
      <c r="E28" s="13" t="e">
        <f t="shared" si="2"/>
        <v>#DIV/0!</v>
      </c>
    </row>
    <row r="29" spans="1:5" ht="21.95" customHeight="1" x14ac:dyDescent="0.15">
      <c r="A29" s="17" t="s">
        <v>27</v>
      </c>
      <c r="B29" s="18"/>
      <c r="C29" s="18"/>
      <c r="D29" s="12">
        <f t="shared" si="1"/>
        <v>0</v>
      </c>
      <c r="E29" s="13" t="e">
        <f t="shared" si="2"/>
        <v>#DIV/0!</v>
      </c>
    </row>
    <row r="30" spans="1:5" ht="21.95" customHeight="1" x14ac:dyDescent="0.15">
      <c r="A30" s="17" t="s">
        <v>28</v>
      </c>
      <c r="B30" s="18"/>
      <c r="C30" s="18"/>
      <c r="D30" s="12">
        <f t="shared" si="1"/>
        <v>0</v>
      </c>
      <c r="E30" s="13" t="e">
        <f t="shared" si="2"/>
        <v>#DIV/0!</v>
      </c>
    </row>
    <row r="31" spans="1:5" ht="21.95" customHeight="1" x14ac:dyDescent="0.15">
      <c r="A31" s="17" t="s">
        <v>29</v>
      </c>
      <c r="B31" s="18"/>
      <c r="C31" s="18"/>
      <c r="D31" s="12">
        <f t="shared" si="1"/>
        <v>0</v>
      </c>
      <c r="E31" s="13" t="e">
        <f t="shared" si="2"/>
        <v>#DIV/0!</v>
      </c>
    </row>
    <row r="32" spans="1:5" ht="21.95" customHeight="1" x14ac:dyDescent="0.15">
      <c r="A32" s="14" t="s">
        <v>30</v>
      </c>
      <c r="B32" s="15"/>
      <c r="C32" s="15"/>
      <c r="D32" s="12">
        <f t="shared" si="1"/>
        <v>0</v>
      </c>
      <c r="E32" s="13" t="e">
        <f t="shared" si="2"/>
        <v>#DIV/0!</v>
      </c>
    </row>
    <row r="33" spans="1:5" ht="21.95" customHeight="1" x14ac:dyDescent="0.15">
      <c r="A33" s="17" t="s">
        <v>31</v>
      </c>
      <c r="B33" s="16">
        <f>B34+B35+B36+B40+B41+B42+B43+B44+B45+B48+B49</f>
        <v>0</v>
      </c>
      <c r="C33" s="16">
        <f>C34+C35+C36+C40+C41+C42+C43+C44+C45+C48+C49</f>
        <v>0</v>
      </c>
      <c r="D33" s="12">
        <f t="shared" si="1"/>
        <v>0</v>
      </c>
      <c r="E33" s="13" t="e">
        <f t="shared" si="2"/>
        <v>#DIV/0!</v>
      </c>
    </row>
    <row r="34" spans="1:5" ht="21.95" customHeight="1" x14ac:dyDescent="0.15">
      <c r="A34" s="19" t="s">
        <v>32</v>
      </c>
      <c r="B34" s="18"/>
      <c r="C34" s="18"/>
      <c r="D34" s="12">
        <f t="shared" si="1"/>
        <v>0</v>
      </c>
      <c r="E34" s="13" t="e">
        <f t="shared" si="2"/>
        <v>#DIV/0!</v>
      </c>
    </row>
    <row r="35" spans="1:5" ht="21.95" customHeight="1" x14ac:dyDescent="0.15">
      <c r="A35" s="19" t="s">
        <v>33</v>
      </c>
      <c r="B35" s="18"/>
      <c r="C35" s="18"/>
      <c r="D35" s="12">
        <f t="shared" si="1"/>
        <v>0</v>
      </c>
      <c r="E35" s="13" t="e">
        <f t="shared" si="2"/>
        <v>#DIV/0!</v>
      </c>
    </row>
    <row r="36" spans="1:5" ht="21.95" customHeight="1" x14ac:dyDescent="0.15">
      <c r="A36" s="19" t="s">
        <v>34</v>
      </c>
      <c r="B36" s="16">
        <f>SUM(B37:B39)</f>
        <v>0</v>
      </c>
      <c r="C36" s="16">
        <f>SUM(C37:C39)</f>
        <v>0</v>
      </c>
      <c r="D36" s="12">
        <f t="shared" si="1"/>
        <v>0</v>
      </c>
      <c r="E36" s="13" t="e">
        <f t="shared" si="2"/>
        <v>#DIV/0!</v>
      </c>
    </row>
    <row r="37" spans="1:5" ht="21.95" customHeight="1" x14ac:dyDescent="0.15">
      <c r="A37" s="19" t="s">
        <v>35</v>
      </c>
      <c r="B37" s="18"/>
      <c r="C37" s="18"/>
      <c r="D37" s="12">
        <f t="shared" si="1"/>
        <v>0</v>
      </c>
      <c r="E37" s="13" t="e">
        <f t="shared" si="2"/>
        <v>#DIV/0!</v>
      </c>
    </row>
    <row r="38" spans="1:5" ht="21.95" customHeight="1" x14ac:dyDescent="0.15">
      <c r="A38" s="20" t="s">
        <v>36</v>
      </c>
      <c r="B38" s="18"/>
      <c r="C38" s="18"/>
      <c r="D38" s="12">
        <f t="shared" si="1"/>
        <v>0</v>
      </c>
      <c r="E38" s="13" t="e">
        <f t="shared" si="2"/>
        <v>#DIV/0!</v>
      </c>
    </row>
    <row r="39" spans="1:5" ht="21.95" customHeight="1" x14ac:dyDescent="0.15">
      <c r="A39" s="20" t="s">
        <v>37</v>
      </c>
      <c r="B39" s="18"/>
      <c r="C39" s="18"/>
      <c r="D39" s="12">
        <f t="shared" si="1"/>
        <v>0</v>
      </c>
      <c r="E39" s="13" t="e">
        <f t="shared" si="2"/>
        <v>#DIV/0!</v>
      </c>
    </row>
    <row r="40" spans="1:5" ht="21.95" customHeight="1" x14ac:dyDescent="0.15">
      <c r="A40" s="19" t="s">
        <v>38</v>
      </c>
      <c r="B40" s="15"/>
      <c r="C40" s="15"/>
      <c r="D40" s="12">
        <f t="shared" si="1"/>
        <v>0</v>
      </c>
      <c r="E40" s="13" t="e">
        <f t="shared" si="2"/>
        <v>#DIV/0!</v>
      </c>
    </row>
    <row r="41" spans="1:5" ht="21.95" customHeight="1" x14ac:dyDescent="0.15">
      <c r="A41" s="19" t="s">
        <v>39</v>
      </c>
      <c r="B41" s="15"/>
      <c r="C41" s="15"/>
      <c r="D41" s="12">
        <f t="shared" si="1"/>
        <v>0</v>
      </c>
      <c r="E41" s="13" t="e">
        <f t="shared" si="2"/>
        <v>#DIV/0!</v>
      </c>
    </row>
    <row r="42" spans="1:5" ht="21.95" customHeight="1" x14ac:dyDescent="0.15">
      <c r="A42" s="19" t="s">
        <v>40</v>
      </c>
      <c r="B42" s="15"/>
      <c r="C42" s="15"/>
      <c r="D42" s="12">
        <f t="shared" si="1"/>
        <v>0</v>
      </c>
      <c r="E42" s="13" t="e">
        <f t="shared" si="2"/>
        <v>#DIV/0!</v>
      </c>
    </row>
    <row r="43" spans="1:5" ht="21.95" customHeight="1" x14ac:dyDescent="0.15">
      <c r="A43" s="19" t="s">
        <v>41</v>
      </c>
      <c r="B43" s="15"/>
      <c r="C43" s="15"/>
      <c r="D43" s="12">
        <f t="shared" si="1"/>
        <v>0</v>
      </c>
      <c r="E43" s="13" t="e">
        <f t="shared" si="2"/>
        <v>#DIV/0!</v>
      </c>
    </row>
    <row r="44" spans="1:5" ht="21.95" customHeight="1" x14ac:dyDescent="0.15">
      <c r="A44" s="19" t="s">
        <v>42</v>
      </c>
      <c r="B44" s="15"/>
      <c r="C44" s="15"/>
      <c r="D44" s="12">
        <f t="shared" si="1"/>
        <v>0</v>
      </c>
      <c r="E44" s="13" t="e">
        <f t="shared" si="2"/>
        <v>#DIV/0!</v>
      </c>
    </row>
    <row r="45" spans="1:5" ht="21.95" customHeight="1" x14ac:dyDescent="0.15">
      <c r="A45" s="19" t="s">
        <v>43</v>
      </c>
      <c r="B45" s="16">
        <f>SUM(B46:B47)</f>
        <v>0</v>
      </c>
      <c r="C45" s="16">
        <f>SUM(C46:C47)</f>
        <v>0</v>
      </c>
      <c r="D45" s="12">
        <f t="shared" si="1"/>
        <v>0</v>
      </c>
      <c r="E45" s="13" t="e">
        <f t="shared" si="2"/>
        <v>#DIV/0!</v>
      </c>
    </row>
    <row r="46" spans="1:5" ht="21.95" customHeight="1" x14ac:dyDescent="0.15">
      <c r="A46" s="21" t="s">
        <v>44</v>
      </c>
      <c r="B46" s="18"/>
      <c r="C46" s="18"/>
      <c r="D46" s="12">
        <f t="shared" si="1"/>
        <v>0</v>
      </c>
      <c r="E46" s="13" t="e">
        <f t="shared" si="2"/>
        <v>#DIV/0!</v>
      </c>
    </row>
    <row r="47" spans="1:5" ht="21.95" customHeight="1" x14ac:dyDescent="0.15">
      <c r="A47" s="20" t="s">
        <v>45</v>
      </c>
      <c r="B47" s="18"/>
      <c r="C47" s="18"/>
      <c r="D47" s="12">
        <f t="shared" si="1"/>
        <v>0</v>
      </c>
      <c r="E47" s="13" t="e">
        <f t="shared" si="2"/>
        <v>#DIV/0!</v>
      </c>
    </row>
    <row r="48" spans="1:5" ht="21.95" customHeight="1" x14ac:dyDescent="0.15">
      <c r="A48" s="19" t="s">
        <v>46</v>
      </c>
      <c r="B48" s="15"/>
      <c r="C48" s="15"/>
      <c r="D48" s="12">
        <f t="shared" si="1"/>
        <v>0</v>
      </c>
      <c r="E48" s="13" t="e">
        <f t="shared" si="2"/>
        <v>#DIV/0!</v>
      </c>
    </row>
    <row r="49" spans="1:5" ht="21.95" customHeight="1" x14ac:dyDescent="0.15">
      <c r="A49" s="19" t="s">
        <v>47</v>
      </c>
      <c r="B49" s="16">
        <f>SUM(B50:B51)</f>
        <v>0</v>
      </c>
      <c r="C49" s="16">
        <f>SUM(C50:C51)</f>
        <v>0</v>
      </c>
      <c r="D49" s="12">
        <f t="shared" si="1"/>
        <v>0</v>
      </c>
      <c r="E49" s="13" t="e">
        <f t="shared" si="2"/>
        <v>#DIV/0!</v>
      </c>
    </row>
    <row r="50" spans="1:5" ht="21.95" customHeight="1" x14ac:dyDescent="0.15">
      <c r="A50" s="19" t="s">
        <v>48</v>
      </c>
      <c r="B50" s="18"/>
      <c r="C50" s="18"/>
      <c r="D50" s="12">
        <f t="shared" si="1"/>
        <v>0</v>
      </c>
      <c r="E50" s="13" t="e">
        <f t="shared" si="2"/>
        <v>#DIV/0!</v>
      </c>
    </row>
    <row r="51" spans="1:5" ht="21.95" customHeight="1" x14ac:dyDescent="0.15">
      <c r="A51" s="20" t="s">
        <v>49</v>
      </c>
      <c r="B51" s="18"/>
      <c r="C51" s="18"/>
      <c r="D51" s="12">
        <f t="shared" si="1"/>
        <v>0</v>
      </c>
      <c r="E51" s="13" t="e">
        <f t="shared" si="2"/>
        <v>#DIV/0!</v>
      </c>
    </row>
    <row r="52" spans="1:5" ht="21.95" customHeight="1" x14ac:dyDescent="0.15">
      <c r="A52" s="20"/>
      <c r="B52" s="22"/>
      <c r="C52" s="22"/>
      <c r="D52" s="23"/>
      <c r="E52" s="24"/>
    </row>
    <row r="53" spans="1:5" ht="21.95" customHeight="1" x14ac:dyDescent="0.15">
      <c r="A53" s="14"/>
      <c r="B53" s="22"/>
      <c r="C53" s="22"/>
      <c r="D53" s="23"/>
      <c r="E53" s="24"/>
    </row>
    <row r="54" spans="1:5" ht="21.95" customHeight="1" x14ac:dyDescent="0.15">
      <c r="A54" s="25" t="s">
        <v>50</v>
      </c>
      <c r="B54" s="26">
        <f>B6+B7+B8+B9+B10+B11+B17+B18+B21+B22+B23+B24+B25+B26+B32+B33</f>
        <v>18764</v>
      </c>
      <c r="C54" s="26">
        <f>C6+C7+C8+C9+C10+C11+C17+C18+C21+C22+C23+C24+C25+C26+C32+C33</f>
        <v>15643</v>
      </c>
      <c r="D54" s="12">
        <f>C54-B54</f>
        <v>-3121</v>
      </c>
      <c r="E54" s="13">
        <f>D54/B54*100</f>
        <v>-16.632914090812193</v>
      </c>
    </row>
    <row r="55" spans="1:5" ht="21.95" customHeight="1" x14ac:dyDescent="0.15"/>
    <row r="56" spans="1:5" ht="20.25" customHeight="1" x14ac:dyDescent="0.15"/>
    <row r="57" spans="1:5" ht="20.25" customHeight="1" x14ac:dyDescent="0.15"/>
    <row r="58" spans="1:5" ht="20.25" customHeight="1" x14ac:dyDescent="0.15"/>
    <row r="59" spans="1:5" ht="20.25" customHeight="1" x14ac:dyDescent="0.15"/>
    <row r="60" spans="1:5" ht="20.25" customHeight="1" x14ac:dyDescent="0.15"/>
    <row r="61" spans="1:5" ht="20.25" customHeight="1" x14ac:dyDescent="0.15"/>
    <row r="62" spans="1:5" ht="20.25" customHeight="1" x14ac:dyDescent="0.15"/>
    <row r="63" spans="1:5" ht="20.25" customHeight="1" x14ac:dyDescent="0.15"/>
    <row r="64" spans="1:5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20.25" customHeight="1" x14ac:dyDescent="0.15"/>
    <row r="79" ht="20.25" customHeight="1" x14ac:dyDescent="0.15"/>
    <row r="80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20.25" customHeight="1" x14ac:dyDescent="0.15"/>
    <row r="85" ht="20.25" customHeight="1" x14ac:dyDescent="0.15"/>
    <row r="86" ht="20.25" customHeight="1" x14ac:dyDescent="0.15"/>
    <row r="87" ht="20.25" customHeight="1" x14ac:dyDescent="0.15"/>
    <row r="88" ht="20.25" customHeight="1" x14ac:dyDescent="0.15"/>
    <row r="89" ht="20.25" customHeight="1" x14ac:dyDescent="0.15"/>
    <row r="90" ht="20.25" customHeight="1" x14ac:dyDescent="0.15"/>
    <row r="91" ht="20.25" customHeight="1" x14ac:dyDescent="0.15"/>
    <row r="92" ht="20.25" customHeight="1" x14ac:dyDescent="0.15"/>
    <row r="93" ht="20.25" customHeight="1" x14ac:dyDescent="0.15"/>
    <row r="94" ht="20.25" customHeight="1" x14ac:dyDescent="0.15"/>
    <row r="95" ht="20.25" customHeight="1" x14ac:dyDescent="0.15"/>
    <row r="96" ht="20.25" customHeight="1" x14ac:dyDescent="0.15"/>
    <row r="97" ht="20.25" customHeight="1" x14ac:dyDescent="0.15"/>
    <row r="98" ht="20.25" customHeight="1" x14ac:dyDescent="0.15"/>
    <row r="99" ht="20.25" customHeight="1" x14ac:dyDescent="0.15"/>
    <row r="100" ht="20.25" customHeight="1" x14ac:dyDescent="0.15"/>
    <row r="101" ht="20.25" customHeight="1" x14ac:dyDescent="0.15"/>
    <row r="102" ht="20.25" customHeight="1" x14ac:dyDescent="0.15"/>
    <row r="103" ht="20.25" customHeight="1" x14ac:dyDescent="0.15"/>
    <row r="104" ht="20.25" customHeight="1" x14ac:dyDescent="0.15"/>
    <row r="105" ht="20.25" customHeight="1" x14ac:dyDescent="0.15"/>
    <row r="106" ht="20.25" customHeight="1" x14ac:dyDescent="0.15"/>
    <row r="107" ht="20.25" customHeight="1" x14ac:dyDescent="0.15"/>
    <row r="1071" ht="19.5" customHeight="1" x14ac:dyDescent="0.15"/>
    <row r="1072" ht="13.5" hidden="1" customHeight="1" x14ac:dyDescent="0.15"/>
  </sheetData>
  <mergeCells count="6">
    <mergeCell ref="A1:E1"/>
    <mergeCell ref="A3:E3"/>
    <mergeCell ref="D4:E4"/>
    <mergeCell ref="A4:A5"/>
    <mergeCell ref="B4:B5"/>
    <mergeCell ref="C4:C5"/>
  </mergeCells>
  <phoneticPr fontId="6" type="noConversion"/>
  <printOptions horizontalCentered="1"/>
  <pageMargins left="0.46875" right="0.46875" top="0.58888888888888902" bottom="0.46875" header="0.30902777777777801" footer="0.30902777777777801"/>
  <pageSetup paperSize="9" scale="10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2023-02-21T02:20:00Z</dcterms:created>
  <dcterms:modified xsi:type="dcterms:W3CDTF">2025-02-06T07:33:06Z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14CB01B991D34793B5C8D8A5FF845122</vt:lpwstr>
  </property>
</Properties>
</file>